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3- GERENCIA PLANIFICACION Y PRESUPUESTOS\DIGEPRES 2018-2019\Información OAI\"/>
    </mc:Choice>
  </mc:AlternateContent>
  <bookViews>
    <workbookView xWindow="0" yWindow="0" windowWidth="20490" windowHeight="7755"/>
  </bookViews>
  <sheets>
    <sheet name="Plantilla Ejecución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5" i="1" l="1"/>
  <c r="V85" i="1"/>
  <c r="U85" i="1"/>
  <c r="T85" i="1"/>
  <c r="T68" i="1"/>
  <c r="T74" i="1" s="1"/>
  <c r="T63" i="1"/>
  <c r="Z53" i="1"/>
  <c r="Y53" i="1"/>
  <c r="X53" i="1"/>
  <c r="W53" i="1"/>
  <c r="V53" i="1"/>
  <c r="U53" i="1"/>
  <c r="T53" i="1"/>
  <c r="T27" i="1"/>
</calcChain>
</file>

<file path=xl/comments1.xml><?xml version="1.0" encoding="utf-8"?>
<comments xmlns="http://schemas.openxmlformats.org/spreadsheetml/2006/main">
  <authors>
    <author>Yahaira Calvo Rodríguez</author>
  </authors>
  <commentList>
    <comment ref="E38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Apor_Org_Coordinador
Aportes SIE
Comisión Nac_Energ
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Yahaira Calvo Rodríguez:</t>
        </r>
        <r>
          <rPr>
            <sz val="9"/>
            <color indexed="81"/>
            <rFont val="Tahoma"/>
            <family val="2"/>
          </rPr>
          <t xml:space="preserve">
Gastos_3% Ayuntam.</t>
        </r>
      </text>
    </comment>
    <comment ref="E81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E82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<sst xmlns="http://schemas.openxmlformats.org/spreadsheetml/2006/main" count="278" uniqueCount="272">
  <si>
    <t>EDENORTE DOMINICANA, S.A.</t>
  </si>
  <si>
    <t>Notas:</t>
  </si>
  <si>
    <t xml:space="preserve">1. Gasto devengado. </t>
  </si>
  <si>
    <t xml:space="preserve">Ejecución de Gastos y Aplicaciones Financieras </t>
  </si>
  <si>
    <t xml:space="preserve">2. Se presenta el gasto por mes; cada mes se debe actualizar el gasto devengado de los meses anteriores. </t>
  </si>
  <si>
    <t>En RD$</t>
  </si>
  <si>
    <t xml:space="preserve">3. Se presenta la clasificación objetal del gasto al nivel de cuenta. </t>
  </si>
  <si>
    <t>4. Fecha de imputación: último día del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</si>
  <si>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</si>
  <si>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</si>
  <si>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</si>
  <si>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</si>
  <si>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</si>
  <si>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</si>
  <si>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</si>
  <si>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</si>
  <si>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</si>
  <si>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</si>
  <si>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</si>
  <si>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</si>
  <si>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</si>
  <si>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</si>
  <si>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5. Fecha de registro: el día 10 del mes siguiente al mes analizado</t>
  </si>
  <si>
    <t xml:space="preserve">Cuenta OAI </t>
  </si>
  <si>
    <t>Descripción OAI</t>
  </si>
  <si>
    <t>Cuenta Digepress</t>
  </si>
  <si>
    <t>DESCRIP. DIGEPRES (SIGEF)</t>
  </si>
  <si>
    <t>2 - GASTOS</t>
  </si>
  <si>
    <t>2.1 - REMUNERACIONES Y CONTRIBUCIONES</t>
  </si>
  <si>
    <t>2.1.1 - REMUNERACIONES</t>
  </si>
  <si>
    <t xml:space="preserve">2.1.1 - </t>
  </si>
  <si>
    <t>REMUNERACIONES</t>
  </si>
  <si>
    <t>2.1.1.1.01</t>
  </si>
  <si>
    <t>Sueldos fijos</t>
  </si>
  <si>
    <t>2.1.2 - SOBRESUELDOS</t>
  </si>
  <si>
    <t xml:space="preserve">2.1.2 - </t>
  </si>
  <si>
    <t xml:space="preserve"> SOBRESUELDOS</t>
  </si>
  <si>
    <t>2.1.2.2.05</t>
  </si>
  <si>
    <t>Compensación servicios de seguridad</t>
  </si>
  <si>
    <t>2.1.3 - DIETAS Y GASTOS DE REPRESENTACIÓN</t>
  </si>
  <si>
    <t>2.1.3 -</t>
  </si>
  <si>
    <t xml:space="preserve"> DIETAS Y GASTOS DE REPRESENTACIÓN</t>
  </si>
  <si>
    <t>2.1.4 - GRATIFICACIONES Y BONIFICACIONES</t>
  </si>
  <si>
    <t xml:space="preserve">2.1.4 - </t>
  </si>
  <si>
    <t>GRATIFICACIONES Y BONIFICACIONES</t>
  </si>
  <si>
    <t>2.1.4.2.04</t>
  </si>
  <si>
    <t>Otras gratificaciones</t>
  </si>
  <si>
    <t>2.1.5 - CONTRIBUCIONES A LA SEGURIDAD SOCIAL</t>
  </si>
  <si>
    <t>2.1.5 -</t>
  </si>
  <si>
    <t xml:space="preserve"> CONTRIBUCIONES A LA SEGURIDAD SOCIAL</t>
  </si>
  <si>
    <t>2.2 - CONTRATACIÓN DE SERVICIOS</t>
  </si>
  <si>
    <t>2.2.1 - SERVICIOS BÁSICOS</t>
  </si>
  <si>
    <t xml:space="preserve">2.2.1 - </t>
  </si>
  <si>
    <t>SERVICIOS BÁSICOS</t>
  </si>
  <si>
    <t>2.2.1.6.01</t>
  </si>
  <si>
    <t>Energía eléctrica</t>
  </si>
  <si>
    <t>2.2.2 - PUBLICIDAD, IMPRESIÓN Y ENCUADERNACIÓN</t>
  </si>
  <si>
    <t>2.2.2 -</t>
  </si>
  <si>
    <t>PUBLICIDAD, IMPRESIÓN Y ENCUADERNACIÓN</t>
  </si>
  <si>
    <t>2.2.2.1</t>
  </si>
  <si>
    <t>Publicidad y propaganda</t>
  </si>
  <si>
    <t>2.2.3 - VIÁTICOS</t>
  </si>
  <si>
    <t xml:space="preserve">2.2.3 - </t>
  </si>
  <si>
    <t xml:space="preserve"> VIÁTICOS</t>
  </si>
  <si>
    <t>2.2.3.1.01</t>
  </si>
  <si>
    <t>Viáticos dentro del país</t>
  </si>
  <si>
    <t>2.2.4 - TRANSPORTE Y ALMACENAJE</t>
  </si>
  <si>
    <t>2.2.4 -</t>
  </si>
  <si>
    <t>TRANSPORTE Y ALMACENAJE</t>
  </si>
  <si>
    <t>2.2.4.4</t>
  </si>
  <si>
    <t>Peaje</t>
  </si>
  <si>
    <t>2.2.5 - ALQUILERES Y RENTAS</t>
  </si>
  <si>
    <t>2.2.5 -</t>
  </si>
  <si>
    <t xml:space="preserve"> ALQUILERES Y RENTAS</t>
  </si>
  <si>
    <t>2.2.5.4</t>
  </si>
  <si>
    <t>Alquileres de equipos de transporte, tracción y elevación</t>
  </si>
  <si>
    <t>2.2.6 - SEGUROS</t>
  </si>
  <si>
    <t>2.2.6 -</t>
  </si>
  <si>
    <t>SEGUROS</t>
  </si>
  <si>
    <t>2.2.7 - SERVICIOS DE CONSERVACIÓN, REPARACIONES MENORES E INSTALACIONES TEMPORALES</t>
  </si>
  <si>
    <t>2.2.7 -</t>
  </si>
  <si>
    <t>SERVICIOS DE CONSERVACIÓN, REPARACIONES MENORES E INSTALACIONES TEMPORALES</t>
  </si>
  <si>
    <t>2.2.7.1.01</t>
  </si>
  <si>
    <t>Obras menores en edificaciones</t>
  </si>
  <si>
    <t>2.2.8 - OTROS SERVICIOS NO INCLUIDOS EN CONCEPTOS ANTERIORES</t>
  </si>
  <si>
    <t xml:space="preserve">2.2.8 - </t>
  </si>
  <si>
    <t>OTROS SERVICIOS NO INCLUIDOS EN CONCEPTOS ANTERIORES</t>
  </si>
  <si>
    <t>2.2.8.7.06</t>
  </si>
  <si>
    <t>Otros servicios técnicos profesionales</t>
  </si>
  <si>
    <t>2.2.9 - OTRAS CONTRATACIONES DE SERVICIOS</t>
  </si>
  <si>
    <t>2.2.9 -</t>
  </si>
  <si>
    <t xml:space="preserve"> OTRAS CONTRATACIONES DE SERVICIOS</t>
  </si>
  <si>
    <t>2.3 - MATERIALES Y SUMINISTROS</t>
  </si>
  <si>
    <t>2.3.1 - ALIMENTOS Y PRODUCTOS AGROFORESTALES</t>
  </si>
  <si>
    <t>2.3.1 -</t>
  </si>
  <si>
    <t>ALIMENTOS Y PRODUCTOS AGROFORESTALES</t>
  </si>
  <si>
    <t>2.3.2 - TEXTILES Y VESTUARIOS</t>
  </si>
  <si>
    <t>2.3.2 -</t>
  </si>
  <si>
    <t xml:space="preserve"> TEXTILES Y VESTUARIOS</t>
  </si>
  <si>
    <t>2.3.2.3</t>
  </si>
  <si>
    <t>Prendas de vestir</t>
  </si>
  <si>
    <t>2.3.3 - PRODUCTOS DE PAPEL, CARTÓN E IMPRESOS</t>
  </si>
  <si>
    <t xml:space="preserve">2.3.3 - </t>
  </si>
  <si>
    <t xml:space="preserve"> PRODUCTOS DE PAPEL, CARTÓN E IMPRESOS</t>
  </si>
  <si>
    <t>2.3.3.4</t>
  </si>
  <si>
    <t>Libros, revistas y periódicos</t>
  </si>
  <si>
    <t>2.3.4 - PRODUCTOS FARMACÉUTICOS</t>
  </si>
  <si>
    <t>2.3.4 -</t>
  </si>
  <si>
    <t xml:space="preserve"> PRODUCTOS FARMACÉUTICOS</t>
  </si>
  <si>
    <t>2.3.4.1</t>
  </si>
  <si>
    <t>Productos medicinales para uso humano</t>
  </si>
  <si>
    <t>2.3.5 - PRODUCTOS DE CUERO, CAUCHO Y PLÁSTICO</t>
  </si>
  <si>
    <t>2.3.5 -</t>
  </si>
  <si>
    <t xml:space="preserve"> PRODUCTOS DE CUERO, CAUCHO Y PLÁSTICO</t>
  </si>
  <si>
    <t>2.3.6 - PRODUCTOS DE MINERALES, METÁLICOS Y NO METÁLICOS</t>
  </si>
  <si>
    <t xml:space="preserve">2.3.6 - </t>
  </si>
  <si>
    <t>PRODUCTOS DE MINERALES, METÁLICOS Y NO METÁLICOS</t>
  </si>
  <si>
    <t>2.3.7 - COMBUSTIBLES, LUBRICANTES, PRODUCTOS QUÍMICOS Y CONEXOS</t>
  </si>
  <si>
    <t xml:space="preserve">2.3.7 - </t>
  </si>
  <si>
    <t>COMBUSTIBLES, LUBRICANTES, PRODUCTOS QUÍMICOS Y CONEXOS</t>
  </si>
  <si>
    <t>2.3.7.1</t>
  </si>
  <si>
    <t>Combustibles y lubricantes</t>
  </si>
  <si>
    <t>2.3.8 - GASTOS QUE SE ASIGNARÁN DURANTE EL EJERCICIO (ART. 32 Y 33 LEY 423-06)</t>
  </si>
  <si>
    <t>2.3.8 -</t>
  </si>
  <si>
    <t xml:space="preserve">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</si>
  <si>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</si>
  <si>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</si>
  <si>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</si>
  <si>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2.4.1 -</t>
  </si>
  <si>
    <t>TRANSFERENCIAS CORRIENTES AL SECTOR PRIVADO</t>
  </si>
  <si>
    <t xml:space="preserve">2.4.1 - </t>
  </si>
  <si>
    <t>2.4.2 - TRANSFERENCIAS CORRIENTES AL  GOBIERNO GENERAL NACIONAL</t>
  </si>
  <si>
    <t>2.4.2 -</t>
  </si>
  <si>
    <t>TRANSFERENCIAS CORRIENTES AL  GOBIERNO GENERAL NACIONAL</t>
  </si>
  <si>
    <t xml:space="preserve">2.4.2 - </t>
  </si>
  <si>
    <t>2.4.3 - TRANSFERENCIAS CORRIENTES A GOBIERNOS GENERALES LOCALES</t>
  </si>
  <si>
    <t>2.4.3 -</t>
  </si>
  <si>
    <t>TRANSFERENCIAS CORRIENTES A GOBIERNOS GENERALES LOCALES</t>
  </si>
  <si>
    <t xml:space="preserve">2.4.3 - </t>
  </si>
  <si>
    <t>2.4.4 - TRANSFERENCIAS CORRIENTES A EMPRESAS PÚBLICAS NO FINANCIERAS</t>
  </si>
  <si>
    <t>2.4.4 -</t>
  </si>
  <si>
    <t>TRANSFERENCIAS CORRIENTES A EMPRESAS PÚBLICAS NO FINANCIERAS</t>
  </si>
  <si>
    <t>2.4.5 - TRANSFERENCIAS CORRIENTES A INSTITUCIONES PÚBLICAS FINANCIERAS</t>
  </si>
  <si>
    <t>2.4.5 -</t>
  </si>
  <si>
    <t>TRANSFERENCIAS CORRIENTES A INSTITUCIONES PÚBLICAS FINANCIERAS</t>
  </si>
  <si>
    <t>2.4.7 - TRANSFERENCIAS CORRIENTES AL SECTOR EXTERNO</t>
  </si>
  <si>
    <t>2.4.7 -</t>
  </si>
  <si>
    <t>TRANSFERENCIAS CORRIENTES AL SECTOR EXTERNO</t>
  </si>
  <si>
    <t>2.4.9 - TRANSFERENCIAS CORRIENTES A OTRAS INSTITUCIONES PÚBLICAS</t>
  </si>
  <si>
    <t>2.4.9 -</t>
  </si>
  <si>
    <t>TRANSFERENCIAS CORRIENTES A OTRAS INSTITUCIONES PÚBLICAS</t>
  </si>
  <si>
    <t>2.5 - TRANSFERENCIAS DE CAPITAL</t>
  </si>
  <si>
    <t>2.5.1 - TRANSFERENCIAS DE CAPITAL AL SECTOR PRIVADO</t>
  </si>
  <si>
    <t>2.5.1 -</t>
  </si>
  <si>
    <t>TRANSFERENCIAS DE CAPITAL AL SECTOR PRIVADO</t>
  </si>
  <si>
    <t>2.5.2 - TRANSFERENCIAS DE CAPITAL AL GOBIERNO GENERAL  NACIONAL</t>
  </si>
  <si>
    <t>2.5.2 -</t>
  </si>
  <si>
    <t>TRANSFERENCIAS DE CAPITAL AL GOBIERNO GENERAL  NACIONAL</t>
  </si>
  <si>
    <t>2.5.2.2.01</t>
  </si>
  <si>
    <t>Transferencias de capital a instituciones descentralizadas y autónomas no financieras para proyectos de inver sión</t>
  </si>
  <si>
    <t>2.5.3 - TRANSFERENCIAS DE CAPITAL A GOBIERNOS GENERALES LOCALES</t>
  </si>
  <si>
    <t>2.5.3 -</t>
  </si>
  <si>
    <t>TRANSFERENCIAS DE CAPITAL A GOBIERNOS GENERALES LOCALES</t>
  </si>
  <si>
    <t>2.5.4 - TRANSFERENCIAS DE CAPITAL  A EMPRESAS PÚBLICAS NO FINANCIERAS</t>
  </si>
  <si>
    <t>2.5.4 -</t>
  </si>
  <si>
    <t>TRANSFERENCIAS DE CAPITAL  A EMPRESAS PÚBLICAS NO FINANCIERAS</t>
  </si>
  <si>
    <t>2.5.5 - TRANSFERENCIAS DE CAPITAL A INSTITUCIONES PÚBLICAS FINANCIERAS</t>
  </si>
  <si>
    <t>2.5.5 -</t>
  </si>
  <si>
    <t>TRANSFERENCIAS DE CAPITAL A INSTITUCIONES PÚBLICAS FINANCIERAS</t>
  </si>
  <si>
    <t>2.5.6 - TRANSFERENCIAS DE CAPITAL AL SECTOR EXTERNO</t>
  </si>
  <si>
    <t>2.5.6 -</t>
  </si>
  <si>
    <t>TRANSFERENCIAS DE CAPITAL AL SECTOR EXTERNO</t>
  </si>
  <si>
    <t>2.5.9 - TRANSFERENCIAS DE CAPITAL A OTRAS INSTITUCIONES PÚBLICAS</t>
  </si>
  <si>
    <t>2.5.9 -</t>
  </si>
  <si>
    <t>TRANSFERENCIAS DE CAPITAL A OTRAS INSTITUCIONES PÚBLICAS</t>
  </si>
  <si>
    <t>2.6 - BIENES MUEBLES, INMUEBLES E INTANGIBLES</t>
  </si>
  <si>
    <t>2.6.1 - MOBILIARIO Y EQUIPO</t>
  </si>
  <si>
    <t>2.6.1 -</t>
  </si>
  <si>
    <t>MOBILIARIO Y EQUIPO</t>
  </si>
  <si>
    <t>2.6.1.1</t>
  </si>
  <si>
    <t>Muebles de oficina y estantería</t>
  </si>
  <si>
    <t>2.6.2 - MOBILIARIO Y EQUIPO EDUCACIONAL Y RECREATIVO</t>
  </si>
  <si>
    <t>2.6.2 -</t>
  </si>
  <si>
    <t>MOBILIARIO Y EQUIPO EDUCACIONAL Y RECREATIVO</t>
  </si>
  <si>
    <t>2.6.3 - EQUIPO E INSTRUMENTAL, CIENTÍFICO Y LABORATORIO</t>
  </si>
  <si>
    <t>2.6.3 -</t>
  </si>
  <si>
    <t>EQUIPO E INSTRUMENTAL, CIENTÍFICO Y LABORATORIO</t>
  </si>
  <si>
    <t>2.6.4 - VEHÍCULOS Y EQUIPO DE TRANSPORTE, TRACCIÓN Y ELEVACIÓN</t>
  </si>
  <si>
    <t>2.6.4 -</t>
  </si>
  <si>
    <t>VEHÍCULOS Y EQUIPO DE TRANSPORTE, TRACCIÓN Y ELEVACIÓN</t>
  </si>
  <si>
    <t>2.6.4.1</t>
  </si>
  <si>
    <t>Automóviles y camiones</t>
  </si>
  <si>
    <t>2.6.5 - MAQUINARIA, OTROS EQUIPOS Y HERRAMIENTAS</t>
  </si>
  <si>
    <t>2.6.5 -</t>
  </si>
  <si>
    <t>MAQUINARIA, OTROS EQUIPOS Y HERRAMIENTAS</t>
  </si>
  <si>
    <t>2.6.5.8</t>
  </si>
  <si>
    <t>Otros equipos</t>
  </si>
  <si>
    <t>2.6.6 - EQUIPOS DE DEFENSA Y SEGURIDAD</t>
  </si>
  <si>
    <t>2.6.6 -</t>
  </si>
  <si>
    <t>EQUIPOS DE DEFENSA Y SEGURIDAD</t>
  </si>
  <si>
    <t>2.6.6.2</t>
  </si>
  <si>
    <t>equipos de seguridad</t>
  </si>
  <si>
    <t>2.6.7 - ACTIVOS BIÓLOGICOS CULTIVABLES</t>
  </si>
  <si>
    <t>2.6.7 -</t>
  </si>
  <si>
    <t>ACTIVOS BIÓLOGICOS CULTIVABLES</t>
  </si>
  <si>
    <t>2.6.8 - BIENES INTANGIBLES</t>
  </si>
  <si>
    <t>2.6.8 -</t>
  </si>
  <si>
    <t>BIENES INTANGIBLES</t>
  </si>
  <si>
    <t>2.6.8.8.01</t>
  </si>
  <si>
    <t>Informáticas</t>
  </si>
  <si>
    <t>2.6.9 - EDIFICIOS, ESTRUCTURAS, TIERRAS, TERRENOS Y OBJETOS DE VALOR</t>
  </si>
  <si>
    <t>2.6.9 -</t>
  </si>
  <si>
    <t>EDIFICIOS, ESTRUCTURAS, TIERRAS, TERRENOS Y OBJETOS DE VALOR</t>
  </si>
  <si>
    <t>2.7 - OBRAS</t>
  </si>
  <si>
    <t>2.7.1 - OBRAS EN EDIFICACIONES</t>
  </si>
  <si>
    <t>2.7.1 -</t>
  </si>
  <si>
    <t>OBRAS EN EDIFICACIONES</t>
  </si>
  <si>
    <t>2.7.1.4</t>
  </si>
  <si>
    <t>Mejoras de tierras y terrenos</t>
  </si>
  <si>
    <t>2.7.2 - INFRAESTRUCTURA</t>
  </si>
  <si>
    <t>2.7.2 -</t>
  </si>
  <si>
    <t>INFRAESTRUCTURA</t>
  </si>
  <si>
    <t>2.7.2.2</t>
  </si>
  <si>
    <t>Obras de energía</t>
  </si>
  <si>
    <t>2.7.3 - CONSTRUCCIONES EN BIENES CONCESIONADOS</t>
  </si>
  <si>
    <t>2.7.3 -</t>
  </si>
  <si>
    <t>CONSTRUCCIONES EN BIENES CONCESIONADOS</t>
  </si>
  <si>
    <t>2.7.4 - GASTOS QUE SE ASIGNARÁN DURANTE EL EJERCICIO PARA INVERSIÓN (ART. 32 Y 33 LEY 423-06)</t>
  </si>
  <si>
    <t>2.7.4 -</t>
  </si>
  <si>
    <t>GASTOS QUE SE ASIGNARÁN DURANTE EL EJERCICIO PARA INVERSIÓN (ART. 32 Y 33 LEY 423-06)</t>
  </si>
  <si>
    <t>2.8 - ADQUISICION DE ACTIVOS FINANCIEROS CON FINES DE POLÍTICA</t>
  </si>
  <si>
    <t>2.8.1 - CONCESIÓN DE PRESTAMOS</t>
  </si>
  <si>
    <t>2.8.1 -</t>
  </si>
  <si>
    <t>CONCESIÓN DE PRESTAMOS</t>
  </si>
  <si>
    <t>2.8.2 - ADQUISICIÓN DE TÍTULOS VALORES REPRESENTATIVOS DE DEUDA</t>
  </si>
  <si>
    <t>2.8.2 -</t>
  </si>
  <si>
    <t>ADQUISICIÓN DE TÍTULOS VALORES REPRESENTATIVOS DE DEUDA</t>
  </si>
  <si>
    <t>2.9 - GASTOS FINANCIEROS</t>
  </si>
  <si>
    <t>2.9.1 - INTERESES DE LA DEUDA PÚBLICA INTERNA</t>
  </si>
  <si>
    <t>2.9.1 -</t>
  </si>
  <si>
    <t>INTERESES DE LA DEUDA PÚBLICA INTERNA</t>
  </si>
  <si>
    <t>2.9.2 - INTERESES DE LA DEUDA PUBLICA EXTERNA</t>
  </si>
  <si>
    <t>2.9.2 -</t>
  </si>
  <si>
    <t>INTERESES DE LA DEUDA PUBLICA EXTERNA</t>
  </si>
  <si>
    <t>2.9.4 - COMISIONES Y OTROS GASTOS BANCARIOS DE LA DEUDA PÚBLICA</t>
  </si>
  <si>
    <t>2.9.4 -</t>
  </si>
  <si>
    <t>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</si>
  <si>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</si>
  <si>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</si>
  <si>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</si>
  <si>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</si>
  <si>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 xml:space="preserve">4.1.1 - </t>
  </si>
  <si>
    <t xml:space="preserve"> INCREMENTO DE ACTIVOS FINANCIEROS CORRIENTES</t>
  </si>
  <si>
    <t>4.1.2 - INCREMENTO DE ACTIVOS FINANCIEROS NO CORRIENTES</t>
  </si>
  <si>
    <t>4.1.2 -</t>
  </si>
  <si>
    <t>4.2 - DISMINUCIÓN DE PASIVOS</t>
  </si>
  <si>
    <t>4.2.1 - DISMINUCIÓN DE PASIVOS CORRIENTES</t>
  </si>
  <si>
    <t>4.2.1 -</t>
  </si>
  <si>
    <t xml:space="preserve"> DISMINUCIÓN DE PASIVOS CORRIENTES</t>
  </si>
  <si>
    <t>4.2.2 - DISMINUCIÓN DE PASIVOS NO CORRIENTES</t>
  </si>
  <si>
    <t>4.2.2 -</t>
  </si>
  <si>
    <t xml:space="preserve"> DISMINUCIÓN DE PASIVOS NO CORRIENTES</t>
  </si>
  <si>
    <t>4.3 - DISMINUCIÓN DE FONDOS DE TERCEROS</t>
  </si>
  <si>
    <t>4.3.5 - DISMINUCIÓN DEPÓSITOS FONDOS DE TERCEROS</t>
  </si>
  <si>
    <t>4.3.5 -</t>
  </si>
  <si>
    <t xml:space="preserve"> DISMINUCIÓN DEPÓSITOS FONDOS DE TERCEROS</t>
  </si>
  <si>
    <t>TOTAL APLICACIONES FINANCIERAS</t>
  </si>
  <si>
    <t>TOTAL GASTOS Y APLICACIONES FINANCIERAS</t>
  </si>
  <si>
    <t>Fuente: [Sistema SAP]</t>
  </si>
  <si>
    <t>Fecha de registro: hasta el  6 del mes febrero 2019</t>
  </si>
  <si>
    <t>Nota: destacar que son datos preliminares ya que aún contabilidad está en proceso de registros de facturas en dicho  periodos.</t>
  </si>
  <si>
    <t>Fecha de imputación: hasta el 6 de febrero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</si>
</sst>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[$€-2]* #,##0.00_);_([$€-2]* \(#,##0.00\);_([$€-2]* &quot;-&quot;??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323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3" fontId="2" fillId="2" borderId="0" xfId="0" applyNumberFormat="1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43" fontId="4" fillId="0" borderId="3" xfId="1" applyFont="1" applyBorder="1" applyAlignment="1">
      <alignment horizontal="left" vertical="center" wrapText="1"/>
    </xf>
    <xf numFmtId="43" fontId="4" fillId="2" borderId="3" xfId="1" applyFont="1" applyFill="1" applyBorder="1" applyAlignment="1">
      <alignment horizontal="left" vertical="center" wrapText="1"/>
    </xf>
    <xf numFmtId="43" fontId="2" fillId="0" borderId="0" xfId="0" applyNumberFormat="1" applyFont="1"/>
    <xf numFmtId="0" fontId="4" fillId="0" borderId="0" xfId="0" applyFon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43" fontId="4" fillId="2" borderId="0" xfId="1" applyFont="1" applyFill="1" applyAlignment="1">
      <alignment vertical="center" wrapText="1"/>
    </xf>
    <xf numFmtId="43" fontId="2" fillId="0" borderId="0" xfId="1" applyFont="1"/>
    <xf numFmtId="0" fontId="2" fillId="0" borderId="0" xfId="0" applyFont="1" applyAlignment="1">
      <alignment horizontal="left" vertical="center" wrapText="1" indent="2"/>
    </xf>
    <xf numFmtId="43" fontId="2" fillId="2" borderId="0" xfId="1" applyFont="1" applyFill="1"/>
    <xf numFmtId="43" fontId="2" fillId="2" borderId="0" xfId="1" applyFont="1" applyFill="1" applyAlignment="1">
      <alignment vertical="center" wrapText="1"/>
    </xf>
    <xf numFmtId="9" fontId="2" fillId="0" borderId="0" xfId="2" applyFont="1"/>
    <xf numFmtId="0" fontId="6" fillId="2" borderId="0" xfId="3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vertical="center" wrapText="1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43" fontId="2" fillId="2" borderId="0" xfId="1" applyFont="1" applyFill="1" applyAlignment="1">
      <alignment vertical="center"/>
    </xf>
    <xf numFmtId="43" fontId="2" fillId="0" borderId="0" xfId="1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43" fontId="2" fillId="2" borderId="0" xfId="0" applyNumberFormat="1" applyFont="1" applyFill="1" applyAlignment="1">
      <alignment vertical="center" wrapText="1"/>
    </xf>
    <xf numFmtId="0" fontId="2" fillId="7" borderId="0" xfId="0" applyFont="1" applyFill="1"/>
    <xf numFmtId="0" fontId="2" fillId="0" borderId="0" xfId="0" applyFont="1" applyAlignment="1">
      <alignment vertical="center" wrapText="1"/>
    </xf>
    <xf numFmtId="43" fontId="4" fillId="2" borderId="0" xfId="1" applyFont="1" applyFill="1"/>
    <xf numFmtId="43" fontId="4" fillId="2" borderId="0" xfId="0" applyNumberFormat="1" applyFont="1" applyFill="1" applyAlignment="1">
      <alignment vertical="center" wrapText="1"/>
    </xf>
    <xf numFmtId="165" fontId="2" fillId="2" borderId="0" xfId="1" applyNumberFormat="1" applyFont="1" applyFill="1" applyAlignment="1">
      <alignment vertical="center" wrapText="1"/>
    </xf>
    <xf numFmtId="165" fontId="2" fillId="0" borderId="0" xfId="1" applyNumberFormat="1" applyFont="1" applyAlignment="1">
      <alignment vertical="center"/>
    </xf>
    <xf numFmtId="0" fontId="2" fillId="6" borderId="0" xfId="0" applyFont="1" applyFill="1" applyAlignment="1">
      <alignment horizontal="left"/>
    </xf>
    <xf numFmtId="43" fontId="0" fillId="0" borderId="0" xfId="0" applyNumberFormat="1" applyProtection="1"/>
    <xf numFmtId="43" fontId="4" fillId="2" borderId="0" xfId="0" applyNumberFormat="1" applyFont="1" applyFill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6" fontId="6" fillId="0" borderId="0" xfId="3" applyNumberFormat="1" applyFont="1" applyAlignment="1">
      <alignment horizontal="left" vertical="center"/>
    </xf>
    <xf numFmtId="4" fontId="2" fillId="0" borderId="0" xfId="0" applyNumberFormat="1" applyFont="1"/>
    <xf numFmtId="164" fontId="4" fillId="2" borderId="0" xfId="0" applyNumberFormat="1" applyFont="1" applyFill="1" applyAlignment="1">
      <alignment vertical="center" wrapText="1"/>
    </xf>
    <xf numFmtId="43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2" borderId="0" xfId="0" applyNumberFormat="1" applyFont="1" applyFill="1" applyAlignment="1">
      <alignment horizontal="center" vertical="center"/>
    </xf>
    <xf numFmtId="4" fontId="7" fillId="0" borderId="0" xfId="0" applyNumberFormat="1" applyFont="1"/>
    <xf numFmtId="0" fontId="4" fillId="8" borderId="4" xfId="0" applyFont="1" applyFill="1" applyBorder="1" applyAlignment="1">
      <alignment horizontal="left" vertical="center" wrapText="1"/>
    </xf>
    <xf numFmtId="43" fontId="4" fillId="8" borderId="4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vertical="center" wrapText="1"/>
    </xf>
    <xf numFmtId="164" fontId="4" fillId="2" borderId="3" xfId="0" applyNumberFormat="1" applyFont="1" applyFill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43" fontId="4" fillId="0" borderId="0" xfId="0" applyNumberFormat="1" applyFont="1"/>
    <xf numFmtId="164" fontId="4" fillId="8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4" fillId="3" borderId="0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</cellXfs>
  <cellStyles count="4">
    <cellStyle name="Millares" xfId="1" builtinId="3"/>
    <cellStyle name="Normal" xfId="0" builtinId="0"/>
    <cellStyle name="Normal 3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cid:image001.jpg@01D46185.2D201950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270062</xdr:colOff>
      <xdr:row>3</xdr:row>
      <xdr:rowOff>95810</xdr:rowOff>
    </xdr:from>
    <xdr:to>
      <xdr:col>16</xdr:col>
      <xdr:colOff>388285</xdr:colOff>
      <xdr:row>6</xdr:row>
      <xdr:rowOff>93009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53112" y="810185"/>
          <a:ext cx="3032873" cy="663949"/>
        </a:xfrm>
        <a:prstGeom prst="rect">
          <a:avLst/>
        </a:prstGeom>
      </xdr:spPr>
    </xdr:pic>
    <xdr:clientData/>
  </xdr:twoCellAnchor>
  <xdr:twoCellAnchor editAs="oneCell">
    <xdr:from>
      <xdr:col>9</xdr:col>
      <xdr:colOff>627530</xdr:colOff>
      <xdr:row>94</xdr:row>
      <xdr:rowOff>100853</xdr:rowOff>
    </xdr:from>
    <xdr:to>
      <xdr:col>11</xdr:col>
      <xdr:colOff>1434353</xdr:colOff>
      <xdr:row>98</xdr:row>
      <xdr:rowOff>62193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61955" y="30114128"/>
          <a:ext cx="3759573" cy="761440"/>
        </a:xfrm>
        <a:prstGeom prst="rect">
          <a:avLst/>
        </a:prstGeom>
      </xdr:spPr>
    </xdr:pic>
    <xdr:clientData/>
  </xdr:twoCellAnchor>
  <xdr:twoCellAnchor editAs="oneCell">
    <xdr:from>
      <xdr:col>9</xdr:col>
      <xdr:colOff>414617</xdr:colOff>
      <xdr:row>98</xdr:row>
      <xdr:rowOff>56030</xdr:rowOff>
    </xdr:from>
    <xdr:to>
      <xdr:col>12</xdr:col>
      <xdr:colOff>235323</xdr:colOff>
      <xdr:row>102</xdr:row>
      <xdr:rowOff>192313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9042" y="30869405"/>
          <a:ext cx="4516531" cy="936383"/>
        </a:xfrm>
        <a:prstGeom prst="rect">
          <a:avLst/>
        </a:prstGeom>
      </xdr:spPr>
    </xdr:pic>
    <xdr:clientData/>
  </xdr:twoCellAnchor>
  <xdr:twoCellAnchor>
    <xdr:from>
      <xdr:col>10</xdr:col>
      <xdr:colOff>560293</xdr:colOff>
      <xdr:row>102</xdr:row>
      <xdr:rowOff>56030</xdr:rowOff>
    </xdr:from>
    <xdr:to>
      <xdr:col>11</xdr:col>
      <xdr:colOff>662641</xdr:colOff>
      <xdr:row>110</xdr:row>
      <xdr:rowOff>0</xdr:rowOff>
    </xdr:to>
    <xdr:pic>
      <xdr:nvPicPr>
        <xdr:cNvPr id="5" name="Picture 1" descr="cid:image001.jpg@01D46185.2D201950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5843" y="31669505"/>
          <a:ext cx="1673973" cy="15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1"/>
  <sheetViews>
    <sheetView showGridLines="0" tabSelected="1" topLeftCell="E4" zoomScale="85" zoomScaleNormal="85" workbookViewId="0">
      <pane xSplit="2" ySplit="6" topLeftCell="G10" activePane="bottomRight" state="frozen"/>
      <selection activeCell="E4" sqref="E4"/>
      <selection pane="topRight" activeCell="G4" sqref="G4"/>
      <selection pane="bottomLeft" activeCell="E8" sqref="E8"/>
      <selection pane="bottomRight" activeCell="H15" sqref="H15"/>
    </sheetView>
  </sheetViews>
  <sheetFormatPr baseColWidth="10" defaultColWidth="9.140625" defaultRowHeight="15.75" x14ac:dyDescent="0.25"/>
  <cols>
    <col min="1" max="1" width="16.140625" style="1" hidden="1" customWidth="1"/>
    <col min="2" max="2" width="61.85546875" style="1" hidden="1" customWidth="1"/>
    <col min="3" max="3" width="38.42578125" style="2" hidden="1" customWidth="1"/>
    <col min="4" max="4" width="34.7109375" style="1" hidden="1" customWidth="1"/>
    <col min="5" max="5" width="44.28515625" style="1" customWidth="1"/>
    <col min="6" max="6" width="22" style="1" bestFit="1" customWidth="1"/>
    <col min="7" max="7" width="23.28515625" style="9" customWidth="1"/>
    <col min="8" max="10" width="20.7109375" style="1" bestFit="1" customWidth="1"/>
    <col min="11" max="11" width="23.5703125" style="1" customWidth="1"/>
    <col min="12" max="12" width="26.140625" style="1" customWidth="1"/>
    <col min="13" max="13" width="26" style="1" customWidth="1"/>
    <col min="14" max="14" width="24.28515625" style="1" customWidth="1"/>
    <col min="15" max="15" width="21.42578125" style="1" customWidth="1"/>
    <col min="16" max="16" width="22.28515625" style="1" customWidth="1"/>
    <col min="17" max="17" width="19.140625" style="1" bestFit="1" customWidth="1"/>
    <col min="18" max="18" width="13" style="1" bestFit="1" customWidth="1"/>
    <col min="19" max="19" width="12.85546875" style="1" customWidth="1"/>
    <col min="20" max="20" width="97" style="1" bestFit="1" customWidth="1"/>
    <col min="21" max="21" width="9.42578125" style="1" bestFit="1" customWidth="1"/>
    <col min="22" max="29" width="6.42578125" style="1" bestFit="1" customWidth="1"/>
    <col min="30" max="31" width="7.5703125" style="1" bestFit="1" customWidth="1"/>
    <col min="32" max="16384" width="9.140625" style="1"/>
  </cols>
  <sheetData>
    <row r="1" spans="1:31" ht="18.75" x14ac:dyDescent="0.25">
      <c r="E1" s="3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 t="s">
        <v>1</v>
      </c>
    </row>
    <row r="2" spans="1:31" ht="18.75" x14ac:dyDescent="0.25">
      <c r="E2" s="3">
        <v>2019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6" t="s">
        <v>2</v>
      </c>
    </row>
    <row r="3" spans="1:31" ht="18.75" x14ac:dyDescent="0.25">
      <c r="E3" s="3" t="s">
        <v>3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6" t="s">
        <v>4</v>
      </c>
    </row>
    <row r="4" spans="1:31" ht="18.75" x14ac:dyDescent="0.25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6"/>
    </row>
    <row r="5" spans="1:31" ht="15" customHeight="1" x14ac:dyDescent="0.25"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6"/>
    </row>
    <row r="6" spans="1:31" ht="18.75" x14ac:dyDescent="0.3">
      <c r="E6" s="7" t="s">
        <v>5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6" t="s">
        <v>6</v>
      </c>
    </row>
    <row r="7" spans="1:31" x14ac:dyDescent="0.25">
      <c r="T7" s="6" t="s">
        <v>7</v>
      </c>
    </row>
    <row r="8" spans="1:31" x14ac:dyDescent="0.25">
      <c r="E8" s="10" t="s">
        <v>8</v>
      </c>
      <c r="F8" s="11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1" t="s">
        <v>14</v>
      </c>
      <c r="L8" s="11" t="s">
        <v>15</v>
      </c>
      <c r="M8" s="11" t="s">
        <v>16</v>
      </c>
      <c r="N8" s="11" t="s">
        <v>17</v>
      </c>
      <c r="O8" s="11" t="s">
        <v>18</v>
      </c>
      <c r="P8" s="11" t="s">
        <v>19</v>
      </c>
      <c r="Q8" s="11" t="s">
        <v>20</v>
      </c>
      <c r="R8" s="11" t="s">
        <v>21</v>
      </c>
      <c r="S8" s="12"/>
      <c r="T8" s="6" t="s">
        <v>22</v>
      </c>
    </row>
    <row r="9" spans="1:31" x14ac:dyDescent="0.25">
      <c r="A9" s="13" t="s">
        <v>23</v>
      </c>
      <c r="B9" s="13" t="s">
        <v>24</v>
      </c>
      <c r="C9" s="14" t="s">
        <v>25</v>
      </c>
      <c r="D9" s="13" t="s">
        <v>26</v>
      </c>
      <c r="E9" s="15" t="s">
        <v>27</v>
      </c>
      <c r="F9" s="16"/>
      <c r="G9" s="17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2"/>
      <c r="AD9" s="18"/>
      <c r="AE9" s="18"/>
    </row>
    <row r="10" spans="1:31" ht="31.5" x14ac:dyDescent="0.25">
      <c r="E10" s="19" t="s">
        <v>28</v>
      </c>
      <c r="F10" s="20">
        <v>379715933.04000008</v>
      </c>
      <c r="G10" s="21">
        <v>202044813.98000002</v>
      </c>
      <c r="H10" s="21">
        <v>177671119.06000003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1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pans="1:31" x14ac:dyDescent="0.25">
      <c r="E11" s="23" t="s">
        <v>29</v>
      </c>
      <c r="F11" s="24">
        <v>288291181.31000006</v>
      </c>
      <c r="G11" s="25">
        <v>148140352.61000001</v>
      </c>
      <c r="H11" s="25">
        <v>140150828.70000002</v>
      </c>
      <c r="I11" s="22"/>
      <c r="J11" s="22"/>
      <c r="K11" s="22"/>
      <c r="L11" s="22"/>
      <c r="M11" s="22"/>
      <c r="N11" s="22"/>
      <c r="O11" s="22"/>
      <c r="P11" s="22"/>
      <c r="Q11" s="22"/>
      <c r="R11" s="12"/>
      <c r="S11" s="12"/>
      <c r="V11" s="26"/>
    </row>
    <row r="12" spans="1:31" x14ac:dyDescent="0.25">
      <c r="A12" s="1" t="s">
        <v>30</v>
      </c>
      <c r="B12" s="1" t="s">
        <v>31</v>
      </c>
      <c r="C12" s="27" t="s">
        <v>32</v>
      </c>
      <c r="D12" s="27" t="s">
        <v>33</v>
      </c>
      <c r="E12" s="23" t="s">
        <v>34</v>
      </c>
      <c r="F12" s="24">
        <v>29329837.719999999</v>
      </c>
      <c r="G12" s="25">
        <v>14685746.140000001</v>
      </c>
      <c r="H12" s="25">
        <v>14644091.58</v>
      </c>
      <c r="I12" s="22"/>
      <c r="J12" s="22"/>
      <c r="K12" s="22"/>
      <c r="L12" s="22"/>
      <c r="M12" s="22"/>
      <c r="N12" s="22"/>
      <c r="O12" s="22"/>
      <c r="P12" s="12"/>
      <c r="Q12" s="22"/>
      <c r="R12" s="12"/>
      <c r="S12" s="12"/>
    </row>
    <row r="13" spans="1:31" ht="31.5" x14ac:dyDescent="0.25">
      <c r="A13" s="1" t="s">
        <v>35</v>
      </c>
      <c r="B13" s="1" t="s">
        <v>36</v>
      </c>
      <c r="C13" s="27" t="s">
        <v>37</v>
      </c>
      <c r="D13" s="27" t="s">
        <v>38</v>
      </c>
      <c r="E13" s="23" t="s">
        <v>39</v>
      </c>
      <c r="F13" s="24">
        <v>0</v>
      </c>
      <c r="G13" s="28"/>
      <c r="H13" s="21"/>
      <c r="P13" s="9"/>
    </row>
    <row r="14" spans="1:31" ht="31.5" x14ac:dyDescent="0.25">
      <c r="A14" s="29" t="s">
        <v>40</v>
      </c>
      <c r="B14" s="29" t="s">
        <v>41</v>
      </c>
      <c r="C14" s="30"/>
      <c r="E14" s="23" t="s">
        <v>42</v>
      </c>
      <c r="F14" s="31">
        <v>29053887.990000002</v>
      </c>
      <c r="G14" s="25">
        <v>22658484.359999999</v>
      </c>
      <c r="H14" s="25">
        <v>6395403.6300000008</v>
      </c>
      <c r="I14" s="32"/>
      <c r="J14" s="32"/>
      <c r="K14" s="32"/>
      <c r="L14" s="32"/>
      <c r="M14" s="32"/>
      <c r="N14" s="32"/>
      <c r="O14" s="32"/>
      <c r="P14" s="33"/>
      <c r="Q14" s="32"/>
      <c r="R14" s="33"/>
      <c r="S14" s="33"/>
      <c r="T14" s="34"/>
    </row>
    <row r="15" spans="1:31" ht="31.5" x14ac:dyDescent="0.25">
      <c r="A15" s="1" t="s">
        <v>43</v>
      </c>
      <c r="B15" s="1" t="s">
        <v>44</v>
      </c>
      <c r="C15" s="27" t="s">
        <v>45</v>
      </c>
      <c r="D15" s="27" t="s">
        <v>46</v>
      </c>
      <c r="E15" s="23" t="s">
        <v>47</v>
      </c>
      <c r="F15" s="31">
        <v>33041026.02</v>
      </c>
      <c r="G15" s="35">
        <v>16560230.870000001</v>
      </c>
      <c r="H15" s="35">
        <v>16480795.149999999</v>
      </c>
      <c r="I15" s="32"/>
      <c r="J15" s="32"/>
      <c r="K15" s="32"/>
      <c r="L15" s="32"/>
      <c r="M15" s="32"/>
      <c r="N15" s="32"/>
      <c r="O15" s="32"/>
      <c r="P15" s="31"/>
      <c r="Q15" s="32"/>
      <c r="R15" s="12"/>
      <c r="S15" s="12"/>
      <c r="T15" s="34"/>
    </row>
    <row r="16" spans="1:31" x14ac:dyDescent="0.25">
      <c r="A16" s="36" t="s">
        <v>48</v>
      </c>
      <c r="B16" s="36" t="s">
        <v>49</v>
      </c>
      <c r="C16" s="27" t="s">
        <v>37</v>
      </c>
      <c r="D16" s="27" t="s">
        <v>38</v>
      </c>
      <c r="E16" s="19" t="s">
        <v>50</v>
      </c>
      <c r="F16" s="21">
        <v>5286259910.7200012</v>
      </c>
      <c r="G16" s="21">
        <v>2825810373.7200003</v>
      </c>
      <c r="H16" s="21">
        <v>2460449537.0000005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  <row r="17" spans="1:20" x14ac:dyDescent="0.25">
      <c r="E17" s="23" t="s">
        <v>51</v>
      </c>
      <c r="F17" s="31">
        <v>4831093581.0400009</v>
      </c>
      <c r="G17" s="25">
        <v>2526482935.0500002</v>
      </c>
      <c r="H17" s="25">
        <v>2304610645.9900002</v>
      </c>
      <c r="I17" s="32"/>
      <c r="J17" s="32"/>
      <c r="K17" s="32"/>
      <c r="L17" s="32"/>
      <c r="M17" s="32"/>
      <c r="N17" s="32"/>
      <c r="O17" s="32"/>
      <c r="P17" s="33"/>
      <c r="Q17" s="33"/>
      <c r="R17" s="33"/>
      <c r="S17" s="33"/>
    </row>
    <row r="18" spans="1:20" ht="31.5" x14ac:dyDescent="0.25">
      <c r="A18" s="37" t="s">
        <v>52</v>
      </c>
      <c r="B18" s="1" t="s">
        <v>53</v>
      </c>
      <c r="C18" s="27" t="s">
        <v>54</v>
      </c>
      <c r="D18" s="27" t="s">
        <v>55</v>
      </c>
      <c r="E18" s="23" t="s">
        <v>56</v>
      </c>
      <c r="F18" s="31">
        <v>37622334.240000002</v>
      </c>
      <c r="G18" s="28">
        <v>22599445.34</v>
      </c>
      <c r="H18" s="28">
        <v>15022888.9</v>
      </c>
      <c r="I18" s="28"/>
      <c r="J18" s="28"/>
      <c r="K18" s="28"/>
      <c r="L18" s="28"/>
      <c r="M18" s="35"/>
      <c r="N18" s="25"/>
      <c r="O18" s="25"/>
      <c r="P18" s="33"/>
      <c r="Q18" s="32"/>
      <c r="R18" s="33"/>
      <c r="S18" s="33"/>
    </row>
    <row r="19" spans="1:20" x14ac:dyDescent="0.25">
      <c r="A19" s="1" t="s">
        <v>57</v>
      </c>
      <c r="B19" s="1" t="s">
        <v>58</v>
      </c>
      <c r="C19" s="27" t="s">
        <v>59</v>
      </c>
      <c r="D19" s="27" t="s">
        <v>60</v>
      </c>
      <c r="E19" s="23" t="s">
        <v>61</v>
      </c>
      <c r="F19" s="24">
        <v>4843059.58</v>
      </c>
      <c r="G19" s="25">
        <v>2972279.21</v>
      </c>
      <c r="H19" s="25">
        <v>1870780.3699999999</v>
      </c>
      <c r="I19" s="22"/>
      <c r="J19" s="22"/>
      <c r="K19" s="22"/>
      <c r="L19" s="22"/>
      <c r="M19" s="22"/>
      <c r="N19" s="22"/>
      <c r="O19" s="22"/>
      <c r="P19" s="12"/>
      <c r="Q19" s="22"/>
      <c r="R19" s="12"/>
      <c r="S19" s="12"/>
    </row>
    <row r="20" spans="1:20" x14ac:dyDescent="0.25">
      <c r="A20" s="1" t="s">
        <v>62</v>
      </c>
      <c r="B20" s="1" t="s">
        <v>63</v>
      </c>
      <c r="C20" s="27" t="s">
        <v>64</v>
      </c>
      <c r="D20" s="27" t="s">
        <v>65</v>
      </c>
      <c r="E20" s="23" t="s">
        <v>66</v>
      </c>
      <c r="F20" s="24">
        <v>625944.26</v>
      </c>
      <c r="G20" s="24">
        <v>154551</v>
      </c>
      <c r="H20" s="24">
        <v>471393.26</v>
      </c>
      <c r="I20" s="22"/>
      <c r="J20" s="22"/>
      <c r="K20" s="22"/>
      <c r="L20" s="22"/>
      <c r="M20" s="22"/>
      <c r="N20" s="22"/>
      <c r="O20" s="22"/>
      <c r="P20" s="12"/>
      <c r="Q20" s="22"/>
      <c r="R20" s="12"/>
      <c r="S20" s="12"/>
    </row>
    <row r="21" spans="1:20" ht="18" customHeight="1" x14ac:dyDescent="0.25">
      <c r="A21" s="1" t="s">
        <v>67</v>
      </c>
      <c r="B21" s="1" t="s">
        <v>68</v>
      </c>
      <c r="C21" s="27" t="s">
        <v>69</v>
      </c>
      <c r="D21" s="27" t="s">
        <v>70</v>
      </c>
      <c r="E21" s="23" t="s">
        <v>71</v>
      </c>
      <c r="F21" s="24">
        <v>143228097.71000001</v>
      </c>
      <c r="G21" s="25">
        <v>114077450.18000001</v>
      </c>
      <c r="H21" s="25">
        <v>29150647.530000001</v>
      </c>
      <c r="I21" s="22"/>
      <c r="J21" s="22"/>
      <c r="K21" s="22"/>
      <c r="L21" s="22"/>
      <c r="M21" s="22"/>
      <c r="N21" s="22"/>
      <c r="O21" s="22"/>
      <c r="P21" s="12"/>
      <c r="Q21" s="22"/>
      <c r="R21" s="12"/>
      <c r="S21" s="12"/>
    </row>
    <row r="22" spans="1:20" x14ac:dyDescent="0.25">
      <c r="A22" s="1" t="s">
        <v>72</v>
      </c>
      <c r="B22" s="1" t="s">
        <v>73</v>
      </c>
      <c r="C22" s="27" t="s">
        <v>74</v>
      </c>
      <c r="D22" s="27" t="s">
        <v>75</v>
      </c>
      <c r="E22" s="23" t="s">
        <v>76</v>
      </c>
      <c r="F22" s="24">
        <v>13170.35</v>
      </c>
      <c r="G22" s="28">
        <v>13170.35</v>
      </c>
      <c r="H22" s="28">
        <v>0</v>
      </c>
      <c r="L22" s="22"/>
      <c r="M22" s="22"/>
      <c r="N22" s="22"/>
      <c r="P22" s="12"/>
      <c r="Q22" s="22"/>
      <c r="R22" s="12"/>
      <c r="S22" s="12"/>
    </row>
    <row r="23" spans="1:20" ht="47.25" x14ac:dyDescent="0.25">
      <c r="A23" s="1" t="s">
        <v>77</v>
      </c>
      <c r="B23" s="1" t="s">
        <v>78</v>
      </c>
      <c r="E23" s="23" t="s">
        <v>79</v>
      </c>
      <c r="F23" s="25">
        <v>217344558.27000001</v>
      </c>
      <c r="G23" s="25">
        <v>125621766.19000001</v>
      </c>
      <c r="H23" s="25">
        <v>91722792.079999998</v>
      </c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20" ht="31.5" x14ac:dyDescent="0.25">
      <c r="A24" s="1" t="s">
        <v>80</v>
      </c>
      <c r="B24" s="1" t="s">
        <v>81</v>
      </c>
      <c r="C24" s="27" t="s">
        <v>82</v>
      </c>
      <c r="D24" s="27" t="s">
        <v>83</v>
      </c>
      <c r="E24" s="23" t="s">
        <v>84</v>
      </c>
      <c r="F24" s="25">
        <v>51489165.269999996</v>
      </c>
      <c r="G24" s="25">
        <v>33888776.399999999</v>
      </c>
      <c r="H24" s="25">
        <v>17600388.869999997</v>
      </c>
      <c r="I24" s="25"/>
      <c r="J24" s="25"/>
      <c r="K24" s="32"/>
      <c r="L24" s="32"/>
      <c r="M24" s="32"/>
      <c r="N24" s="32"/>
      <c r="O24" s="32"/>
      <c r="P24" s="33"/>
      <c r="Q24" s="32"/>
      <c r="R24" s="33"/>
      <c r="S24" s="33"/>
    </row>
    <row r="25" spans="1:20" ht="31.5" x14ac:dyDescent="0.25">
      <c r="A25" s="1" t="s">
        <v>85</v>
      </c>
      <c r="B25" s="1" t="s">
        <v>86</v>
      </c>
      <c r="C25" s="27" t="s">
        <v>87</v>
      </c>
      <c r="D25" s="27" t="s">
        <v>88</v>
      </c>
      <c r="E25" s="23" t="s">
        <v>89</v>
      </c>
      <c r="F25" s="25">
        <v>0</v>
      </c>
      <c r="G25" s="28"/>
      <c r="H25" s="21"/>
      <c r="P25" s="9"/>
    </row>
    <row r="26" spans="1:20" x14ac:dyDescent="0.25">
      <c r="A26" s="29" t="s">
        <v>90</v>
      </c>
      <c r="B26" s="29" t="s">
        <v>91</v>
      </c>
      <c r="C26" s="30"/>
      <c r="E26" s="19" t="s">
        <v>92</v>
      </c>
      <c r="F26" s="38">
        <v>66973272.980000004</v>
      </c>
      <c r="G26" s="39">
        <v>61326583.25</v>
      </c>
      <c r="H26" s="39">
        <v>5646689.7300000004</v>
      </c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20" ht="31.5" x14ac:dyDescent="0.25">
      <c r="E27" s="23" t="s">
        <v>93</v>
      </c>
      <c r="F27" s="24">
        <v>0</v>
      </c>
      <c r="G27" s="28"/>
      <c r="H27" s="21"/>
      <c r="P27" s="9"/>
      <c r="Q27" s="22"/>
      <c r="T27" s="39">
        <f t="shared" ref="T27" si="0">SUM(T28:T37)</f>
        <v>0</v>
      </c>
    </row>
    <row r="28" spans="1:20" x14ac:dyDescent="0.25">
      <c r="A28" s="29" t="s">
        <v>94</v>
      </c>
      <c r="B28" s="29" t="s">
        <v>95</v>
      </c>
      <c r="C28" s="30"/>
      <c r="E28" s="23" t="s">
        <v>96</v>
      </c>
      <c r="F28" s="24">
        <v>7448897.3200000003</v>
      </c>
      <c r="G28" s="40">
        <v>7364147.3200000003</v>
      </c>
      <c r="H28" s="40">
        <v>84750</v>
      </c>
      <c r="I28" s="22"/>
      <c r="K28" s="22"/>
      <c r="L28" s="22"/>
      <c r="M28" s="22"/>
      <c r="N28" s="22"/>
      <c r="O28" s="22"/>
      <c r="P28" s="12"/>
      <c r="Q28" s="22"/>
      <c r="R28" s="12"/>
      <c r="S28" s="12"/>
    </row>
    <row r="29" spans="1:20" ht="31.5" x14ac:dyDescent="0.25">
      <c r="A29" s="1" t="s">
        <v>97</v>
      </c>
      <c r="B29" s="1" t="s">
        <v>98</v>
      </c>
      <c r="C29" s="2" t="s">
        <v>99</v>
      </c>
      <c r="D29" s="27" t="s">
        <v>100</v>
      </c>
      <c r="E29" s="23" t="s">
        <v>101</v>
      </c>
      <c r="F29" s="31">
        <v>656285.85</v>
      </c>
      <c r="G29" s="40">
        <v>469040.12</v>
      </c>
      <c r="H29" s="40">
        <v>187245.73</v>
      </c>
      <c r="I29" s="32"/>
      <c r="J29" s="32"/>
      <c r="K29" s="32"/>
      <c r="L29" s="32"/>
      <c r="M29" s="32"/>
      <c r="N29" s="41"/>
      <c r="O29" s="32"/>
      <c r="P29" s="33"/>
      <c r="Q29" s="32"/>
      <c r="R29" s="33"/>
      <c r="S29" s="33"/>
    </row>
    <row r="30" spans="1:20" x14ac:dyDescent="0.25">
      <c r="A30" s="1" t="s">
        <v>102</v>
      </c>
      <c r="B30" s="1" t="s">
        <v>103</v>
      </c>
      <c r="C30" s="2" t="s">
        <v>104</v>
      </c>
      <c r="D30" s="27" t="s">
        <v>105</v>
      </c>
      <c r="E30" s="23" t="s">
        <v>106</v>
      </c>
      <c r="F30" s="24">
        <v>2690.4</v>
      </c>
      <c r="G30" s="40">
        <v>0</v>
      </c>
      <c r="H30" s="40">
        <v>2690.4</v>
      </c>
      <c r="P30" s="12"/>
      <c r="R30" s="12"/>
      <c r="S30" s="12"/>
    </row>
    <row r="31" spans="1:20" ht="31.5" x14ac:dyDescent="0.25">
      <c r="A31" s="1" t="s">
        <v>107</v>
      </c>
      <c r="B31" s="1" t="s">
        <v>108</v>
      </c>
      <c r="C31" s="2" t="s">
        <v>109</v>
      </c>
      <c r="D31" s="27" t="s">
        <v>110</v>
      </c>
      <c r="E31" s="23" t="s">
        <v>111</v>
      </c>
      <c r="F31" s="24">
        <v>0</v>
      </c>
      <c r="G31" s="28"/>
      <c r="H31" s="21"/>
      <c r="P31" s="9"/>
    </row>
    <row r="32" spans="1:20" ht="31.5" x14ac:dyDescent="0.25">
      <c r="A32" s="29" t="s">
        <v>112</v>
      </c>
      <c r="B32" s="29" t="s">
        <v>113</v>
      </c>
      <c r="C32" s="30"/>
      <c r="E32" s="23" t="s">
        <v>114</v>
      </c>
      <c r="F32" s="24">
        <v>0</v>
      </c>
      <c r="G32" s="28"/>
      <c r="H32" s="21"/>
      <c r="P32" s="9"/>
    </row>
    <row r="33" spans="1:19" ht="31.5" x14ac:dyDescent="0.25">
      <c r="A33" s="29" t="s">
        <v>115</v>
      </c>
      <c r="B33" s="29" t="s">
        <v>116</v>
      </c>
      <c r="C33" s="30"/>
      <c r="E33" s="23" t="s">
        <v>117</v>
      </c>
      <c r="F33" s="25">
        <v>13650561.350000001</v>
      </c>
      <c r="G33" s="40">
        <v>8957801.0600000005</v>
      </c>
      <c r="H33" s="40">
        <v>4692760.29</v>
      </c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ht="47.25" x14ac:dyDescent="0.25">
      <c r="A34" s="6" t="s">
        <v>118</v>
      </c>
      <c r="B34" s="1" t="s">
        <v>119</v>
      </c>
      <c r="C34" s="2" t="s">
        <v>120</v>
      </c>
      <c r="D34" s="27" t="s">
        <v>121</v>
      </c>
      <c r="E34" s="23" t="s">
        <v>122</v>
      </c>
      <c r="F34" s="24">
        <v>0</v>
      </c>
      <c r="G34" s="28"/>
      <c r="H34" s="21"/>
      <c r="P34" s="9"/>
    </row>
    <row r="35" spans="1:19" x14ac:dyDescent="0.25">
      <c r="A35" s="42" t="s">
        <v>123</v>
      </c>
      <c r="B35" s="29" t="s">
        <v>124</v>
      </c>
      <c r="C35" s="30"/>
      <c r="E35" s="23" t="s">
        <v>125</v>
      </c>
      <c r="F35" s="24">
        <v>45214838.060000002</v>
      </c>
      <c r="G35" s="40">
        <v>44535594.75</v>
      </c>
      <c r="H35" s="40">
        <v>679243.31</v>
      </c>
      <c r="I35" s="22"/>
      <c r="J35" s="22"/>
      <c r="K35" s="22"/>
      <c r="L35" s="22"/>
      <c r="M35" s="22"/>
      <c r="N35" s="22"/>
      <c r="O35" s="22"/>
      <c r="P35" s="12"/>
      <c r="Q35" s="43"/>
      <c r="R35" s="12"/>
      <c r="S35" s="12"/>
    </row>
    <row r="36" spans="1:19" x14ac:dyDescent="0.25">
      <c r="A36" s="6"/>
      <c r="E36" s="19" t="s">
        <v>126</v>
      </c>
      <c r="F36" s="38">
        <v>0</v>
      </c>
      <c r="G36" s="44">
        <v>0</v>
      </c>
      <c r="H36" s="44">
        <v>0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</row>
    <row r="37" spans="1:19" ht="31.5" x14ac:dyDescent="0.25">
      <c r="E37" s="23" t="s">
        <v>127</v>
      </c>
      <c r="F37" s="24">
        <v>0</v>
      </c>
      <c r="G37" s="28"/>
      <c r="H37" s="21"/>
      <c r="L37" s="28"/>
      <c r="P37" s="9"/>
    </row>
    <row r="38" spans="1:19" ht="31.5" x14ac:dyDescent="0.25">
      <c r="A38" s="45" t="s">
        <v>128</v>
      </c>
      <c r="B38" s="1" t="s">
        <v>129</v>
      </c>
      <c r="C38" s="46" t="s">
        <v>130</v>
      </c>
      <c r="D38" s="47" t="s">
        <v>129</v>
      </c>
      <c r="E38" s="23" t="s">
        <v>131</v>
      </c>
      <c r="F38" s="21">
        <v>0</v>
      </c>
      <c r="G38" s="25"/>
      <c r="H38" s="21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ht="31.5" x14ac:dyDescent="0.25">
      <c r="A39" s="45" t="s">
        <v>132</v>
      </c>
      <c r="B39" s="1" t="s">
        <v>133</v>
      </c>
      <c r="C39" s="46" t="s">
        <v>134</v>
      </c>
      <c r="D39" s="47" t="s">
        <v>133</v>
      </c>
      <c r="E39" s="23" t="s">
        <v>135</v>
      </c>
      <c r="F39" s="21">
        <v>0</v>
      </c>
      <c r="G39" s="25"/>
      <c r="H39" s="21"/>
      <c r="I39" s="25"/>
      <c r="J39" s="25"/>
      <c r="K39" s="25"/>
      <c r="L39" s="25"/>
      <c r="M39" s="25"/>
      <c r="N39" s="25"/>
      <c r="O39" s="25"/>
      <c r="P39" s="25"/>
      <c r="Q39" s="48"/>
      <c r="R39" s="25"/>
      <c r="S39" s="25"/>
    </row>
    <row r="40" spans="1:19" ht="31.5" x14ac:dyDescent="0.25">
      <c r="A40" s="45" t="s">
        <v>136</v>
      </c>
      <c r="B40" s="1" t="s">
        <v>137</v>
      </c>
      <c r="C40" s="46" t="s">
        <v>138</v>
      </c>
      <c r="D40" s="47" t="s">
        <v>137</v>
      </c>
      <c r="E40" s="23" t="s">
        <v>139</v>
      </c>
      <c r="F40" s="24">
        <v>0</v>
      </c>
      <c r="G40" s="28"/>
      <c r="H40" s="21"/>
      <c r="I40" s="48"/>
      <c r="P40" s="9"/>
    </row>
    <row r="41" spans="1:19" ht="31.5" x14ac:dyDescent="0.25">
      <c r="A41" s="45" t="s">
        <v>140</v>
      </c>
      <c r="B41" s="1" t="s">
        <v>141</v>
      </c>
      <c r="E41" s="23" t="s">
        <v>142</v>
      </c>
      <c r="F41" s="24">
        <v>0</v>
      </c>
      <c r="G41" s="28"/>
      <c r="H41" s="21"/>
      <c r="I41" s="48"/>
      <c r="P41" s="9"/>
    </row>
    <row r="42" spans="1:19" ht="31.5" x14ac:dyDescent="0.25">
      <c r="A42" s="45" t="s">
        <v>143</v>
      </c>
      <c r="B42" s="1" t="s">
        <v>144</v>
      </c>
      <c r="E42" s="23" t="s">
        <v>145</v>
      </c>
      <c r="F42" s="24">
        <v>0</v>
      </c>
      <c r="G42" s="28"/>
      <c r="H42" s="21"/>
      <c r="I42" s="48"/>
      <c r="P42" s="9"/>
    </row>
    <row r="43" spans="1:19" ht="31.5" x14ac:dyDescent="0.25">
      <c r="A43" s="45" t="s">
        <v>146</v>
      </c>
      <c r="B43" s="1" t="s">
        <v>147</v>
      </c>
      <c r="E43" s="23" t="s">
        <v>148</v>
      </c>
      <c r="F43" s="24">
        <v>0</v>
      </c>
      <c r="G43" s="28"/>
      <c r="H43" s="21"/>
      <c r="I43" s="48"/>
      <c r="P43" s="9"/>
    </row>
    <row r="44" spans="1:19" x14ac:dyDescent="0.25">
      <c r="A44" s="45" t="s">
        <v>149</v>
      </c>
      <c r="B44" s="1" t="s">
        <v>150</v>
      </c>
      <c r="E44" s="19" t="s">
        <v>151</v>
      </c>
      <c r="F44" s="24">
        <v>0</v>
      </c>
      <c r="G44" s="49">
        <v>0</v>
      </c>
      <c r="H44" s="49">
        <v>0</v>
      </c>
      <c r="I44" s="48"/>
      <c r="P44" s="9"/>
    </row>
    <row r="45" spans="1:19" ht="31.5" x14ac:dyDescent="0.25">
      <c r="E45" s="23" t="s">
        <v>152</v>
      </c>
      <c r="F45" s="24">
        <v>0</v>
      </c>
      <c r="G45" s="28"/>
      <c r="H45" s="21"/>
      <c r="I45" s="48"/>
      <c r="P45" s="9"/>
    </row>
    <row r="46" spans="1:19" ht="31.5" x14ac:dyDescent="0.25">
      <c r="A46" s="45" t="s">
        <v>153</v>
      </c>
      <c r="B46" s="1" t="s">
        <v>154</v>
      </c>
      <c r="E46" s="23" t="s">
        <v>155</v>
      </c>
      <c r="F46" s="24">
        <v>0</v>
      </c>
      <c r="G46" s="28"/>
      <c r="H46" s="21"/>
      <c r="I46" s="48"/>
      <c r="P46" s="9"/>
    </row>
    <row r="47" spans="1:19" ht="63" x14ac:dyDescent="0.25">
      <c r="A47" s="45" t="s">
        <v>156</v>
      </c>
      <c r="B47" s="1" t="s">
        <v>157</v>
      </c>
      <c r="C47" s="46" t="s">
        <v>158</v>
      </c>
      <c r="D47" s="46" t="s">
        <v>159</v>
      </c>
      <c r="E47" s="23" t="s">
        <v>160</v>
      </c>
      <c r="F47" s="24">
        <v>0</v>
      </c>
      <c r="G47" s="28"/>
      <c r="H47" s="21"/>
      <c r="I47" s="48"/>
      <c r="P47" s="9"/>
    </row>
    <row r="48" spans="1:19" ht="31.5" x14ac:dyDescent="0.25">
      <c r="A48" s="45" t="s">
        <v>161</v>
      </c>
      <c r="B48" s="1" t="s">
        <v>162</v>
      </c>
      <c r="E48" s="23" t="s">
        <v>163</v>
      </c>
      <c r="F48" s="24">
        <v>0</v>
      </c>
      <c r="G48" s="28"/>
      <c r="H48" s="21"/>
      <c r="P48" s="9"/>
    </row>
    <row r="49" spans="1:26" ht="31.5" x14ac:dyDescent="0.25">
      <c r="A49" s="45" t="s">
        <v>164</v>
      </c>
      <c r="B49" s="1" t="s">
        <v>165</v>
      </c>
      <c r="E49" s="23" t="s">
        <v>166</v>
      </c>
      <c r="F49" s="24">
        <v>0</v>
      </c>
      <c r="G49" s="28"/>
      <c r="H49" s="21"/>
      <c r="P49" s="9"/>
    </row>
    <row r="50" spans="1:26" ht="31.5" x14ac:dyDescent="0.25">
      <c r="A50" s="45" t="s">
        <v>167</v>
      </c>
      <c r="B50" s="1" t="s">
        <v>168</v>
      </c>
      <c r="E50" s="23" t="s">
        <v>169</v>
      </c>
      <c r="F50" s="24">
        <v>0</v>
      </c>
      <c r="G50" s="28"/>
      <c r="H50" s="21"/>
      <c r="P50" s="9"/>
    </row>
    <row r="51" spans="1:26" ht="31.5" x14ac:dyDescent="0.25">
      <c r="A51" s="45" t="s">
        <v>170</v>
      </c>
      <c r="B51" s="1" t="s">
        <v>171</v>
      </c>
      <c r="E51" s="23" t="s">
        <v>172</v>
      </c>
      <c r="F51" s="24">
        <v>0</v>
      </c>
      <c r="G51" s="28"/>
      <c r="H51" s="21"/>
      <c r="P51" s="9"/>
    </row>
    <row r="52" spans="1:26" ht="31.5" x14ac:dyDescent="0.25">
      <c r="A52" s="45" t="s">
        <v>173</v>
      </c>
      <c r="B52" s="1" t="s">
        <v>174</v>
      </c>
      <c r="E52" s="19" t="s">
        <v>175</v>
      </c>
      <c r="F52" s="39">
        <v>52026223.780000001</v>
      </c>
      <c r="G52" s="39">
        <v>23014974.949999999</v>
      </c>
      <c r="H52" s="39">
        <v>29011248.829999998</v>
      </c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26" x14ac:dyDescent="0.25">
      <c r="E53" s="23" t="s">
        <v>176</v>
      </c>
      <c r="F53" s="24">
        <v>28149574</v>
      </c>
      <c r="G53" s="28">
        <v>9645083.1400000006</v>
      </c>
      <c r="H53" s="28">
        <v>18504490.859999999</v>
      </c>
      <c r="I53" s="22"/>
      <c r="J53" s="22"/>
      <c r="K53" s="22"/>
      <c r="L53" s="22"/>
      <c r="M53" s="22"/>
      <c r="N53" s="22"/>
      <c r="O53" s="22"/>
      <c r="P53" s="12"/>
      <c r="Q53" s="22"/>
      <c r="R53" s="12"/>
      <c r="S53" s="12"/>
      <c r="T53" s="39">
        <f t="shared" ref="T53:Z53" si="1">SUM(T54:T62)</f>
        <v>0</v>
      </c>
      <c r="U53" s="39">
        <f t="shared" si="1"/>
        <v>0</v>
      </c>
      <c r="V53" s="39">
        <f t="shared" si="1"/>
        <v>0</v>
      </c>
      <c r="W53" s="39">
        <f t="shared" si="1"/>
        <v>0</v>
      </c>
      <c r="X53" s="39">
        <f t="shared" si="1"/>
        <v>0</v>
      </c>
      <c r="Y53" s="39">
        <f t="shared" si="1"/>
        <v>0</v>
      </c>
      <c r="Z53" s="39">
        <f t="shared" si="1"/>
        <v>0</v>
      </c>
    </row>
    <row r="54" spans="1:26" ht="31.5" x14ac:dyDescent="0.25">
      <c r="A54" s="45" t="s">
        <v>177</v>
      </c>
      <c r="B54" s="1" t="s">
        <v>178</v>
      </c>
      <c r="C54" s="46" t="s">
        <v>179</v>
      </c>
      <c r="D54" s="46" t="s">
        <v>180</v>
      </c>
      <c r="E54" s="23" t="s">
        <v>181</v>
      </c>
      <c r="F54" s="24">
        <v>0</v>
      </c>
      <c r="G54" s="28"/>
      <c r="P54" s="9"/>
    </row>
    <row r="55" spans="1:26" ht="31.5" x14ac:dyDescent="0.25">
      <c r="A55" s="45" t="s">
        <v>182</v>
      </c>
      <c r="B55" s="1" t="s">
        <v>183</v>
      </c>
      <c r="E55" s="23" t="s">
        <v>184</v>
      </c>
      <c r="F55" s="24">
        <v>0</v>
      </c>
      <c r="G55" s="28"/>
      <c r="P55" s="9"/>
    </row>
    <row r="56" spans="1:26" ht="31.5" x14ac:dyDescent="0.25">
      <c r="A56" s="45" t="s">
        <v>185</v>
      </c>
      <c r="B56" s="1" t="s">
        <v>186</v>
      </c>
      <c r="E56" s="23" t="s">
        <v>187</v>
      </c>
      <c r="F56" s="24">
        <v>0</v>
      </c>
      <c r="G56" s="28">
        <v>0</v>
      </c>
      <c r="H56" s="28">
        <v>0</v>
      </c>
      <c r="P56" s="12"/>
      <c r="R56" s="12"/>
      <c r="S56" s="12"/>
    </row>
    <row r="57" spans="1:26" ht="31.5" x14ac:dyDescent="0.25">
      <c r="A57" s="45" t="s">
        <v>188</v>
      </c>
      <c r="B57" s="1" t="s">
        <v>189</v>
      </c>
      <c r="C57" s="46" t="s">
        <v>190</v>
      </c>
      <c r="D57" s="46" t="s">
        <v>191</v>
      </c>
      <c r="E57" s="23" t="s">
        <v>192</v>
      </c>
      <c r="F57" s="50">
        <v>1968857.74</v>
      </c>
      <c r="G57" s="35">
        <v>1901572.13</v>
      </c>
      <c r="H57" s="35">
        <v>67285.61</v>
      </c>
      <c r="I57" s="51"/>
      <c r="J57" s="51"/>
      <c r="K57" s="51"/>
      <c r="L57" s="52"/>
      <c r="M57" s="53"/>
      <c r="N57" s="53"/>
      <c r="O57" s="53"/>
      <c r="P57" s="54"/>
      <c r="Q57" s="53"/>
      <c r="R57" s="54"/>
      <c r="S57" s="54"/>
    </row>
    <row r="58" spans="1:26" ht="31.5" x14ac:dyDescent="0.25">
      <c r="A58" s="45" t="s">
        <v>193</v>
      </c>
      <c r="B58" s="1" t="s">
        <v>194</v>
      </c>
      <c r="C58" s="46" t="s">
        <v>195</v>
      </c>
      <c r="D58" s="46" t="s">
        <v>196</v>
      </c>
      <c r="E58" s="23" t="s">
        <v>197</v>
      </c>
      <c r="F58" s="24">
        <v>0</v>
      </c>
      <c r="G58" s="28"/>
      <c r="P58" s="9"/>
    </row>
    <row r="59" spans="1:26" x14ac:dyDescent="0.25">
      <c r="A59" s="45" t="s">
        <v>198</v>
      </c>
      <c r="B59" s="1" t="s">
        <v>199</v>
      </c>
      <c r="C59" s="46" t="s">
        <v>200</v>
      </c>
      <c r="D59" s="46" t="s">
        <v>201</v>
      </c>
      <c r="E59" s="23" t="s">
        <v>202</v>
      </c>
      <c r="F59" s="24">
        <v>0</v>
      </c>
      <c r="G59" s="28"/>
      <c r="P59" s="9"/>
    </row>
    <row r="60" spans="1:26" x14ac:dyDescent="0.25">
      <c r="A60" s="45" t="s">
        <v>203</v>
      </c>
      <c r="B60" s="1" t="s">
        <v>204</v>
      </c>
      <c r="E60" s="23" t="s">
        <v>205</v>
      </c>
      <c r="F60" s="24">
        <v>21907792.039999999</v>
      </c>
      <c r="G60" s="28">
        <v>11468319.68</v>
      </c>
      <c r="H60" s="28">
        <v>10439472.359999999</v>
      </c>
      <c r="L60" s="22"/>
      <c r="M60" s="22"/>
      <c r="N60" s="22"/>
      <c r="O60" s="22"/>
      <c r="P60" s="12"/>
      <c r="Q60" s="22"/>
      <c r="R60" s="12"/>
      <c r="S60" s="12"/>
    </row>
    <row r="61" spans="1:26" ht="31.5" x14ac:dyDescent="0.25">
      <c r="A61" s="45" t="s">
        <v>206</v>
      </c>
      <c r="B61" s="1" t="s">
        <v>207</v>
      </c>
      <c r="C61" s="46" t="s">
        <v>208</v>
      </c>
      <c r="D61" s="46" t="s">
        <v>209</v>
      </c>
      <c r="E61" s="23" t="s">
        <v>210</v>
      </c>
      <c r="F61" s="24">
        <v>0</v>
      </c>
      <c r="G61" s="28">
        <v>0</v>
      </c>
      <c r="H61" s="28">
        <v>0</v>
      </c>
      <c r="M61" s="22"/>
      <c r="N61" s="22"/>
      <c r="O61" s="22"/>
      <c r="P61" s="12"/>
      <c r="Q61" s="22"/>
      <c r="R61" s="12"/>
      <c r="S61" s="12"/>
    </row>
    <row r="62" spans="1:26" x14ac:dyDescent="0.25">
      <c r="A62" s="45" t="s">
        <v>211</v>
      </c>
      <c r="B62" s="1" t="s">
        <v>212</v>
      </c>
      <c r="E62" s="19" t="s">
        <v>213</v>
      </c>
      <c r="F62" s="38">
        <v>2145497998.1900001</v>
      </c>
      <c r="G62" s="49">
        <v>1731654988.7</v>
      </c>
      <c r="H62" s="49">
        <v>413843009.49000001</v>
      </c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</row>
    <row r="63" spans="1:26" x14ac:dyDescent="0.25">
      <c r="E63" s="23" t="s">
        <v>214</v>
      </c>
      <c r="F63" s="44">
        <v>0</v>
      </c>
      <c r="G63" s="28"/>
      <c r="P63" s="9"/>
      <c r="Q63" s="22"/>
      <c r="R63" s="9"/>
      <c r="S63" s="9"/>
      <c r="T63" s="49">
        <f t="shared" ref="T63" si="2">SUM(T64:T67)</f>
        <v>0</v>
      </c>
    </row>
    <row r="64" spans="1:26" x14ac:dyDescent="0.25">
      <c r="A64" s="45" t="s">
        <v>215</v>
      </c>
      <c r="B64" s="1" t="s">
        <v>216</v>
      </c>
      <c r="C64" s="46" t="s">
        <v>217</v>
      </c>
      <c r="D64" s="46" t="s">
        <v>218</v>
      </c>
      <c r="E64" s="23" t="s">
        <v>219</v>
      </c>
      <c r="F64" s="24">
        <v>2145497998.1900001</v>
      </c>
      <c r="G64" s="25">
        <v>1731654988.7</v>
      </c>
      <c r="H64" s="25">
        <v>413843009.49000001</v>
      </c>
      <c r="I64" s="22"/>
      <c r="J64" s="22"/>
      <c r="K64" s="22"/>
      <c r="L64" s="22"/>
      <c r="M64" s="22"/>
      <c r="N64" s="22"/>
      <c r="O64" s="22"/>
      <c r="P64" s="12"/>
      <c r="Q64" s="22"/>
      <c r="R64" s="12"/>
      <c r="S64" s="12"/>
    </row>
    <row r="65" spans="1:20" ht="31.5" x14ac:dyDescent="0.25">
      <c r="A65" s="45" t="s">
        <v>220</v>
      </c>
      <c r="B65" s="1" t="s">
        <v>221</v>
      </c>
      <c r="C65" s="46" t="s">
        <v>222</v>
      </c>
      <c r="D65" s="46" t="s">
        <v>223</v>
      </c>
      <c r="E65" s="23" t="s">
        <v>224</v>
      </c>
      <c r="F65" s="24">
        <v>0</v>
      </c>
      <c r="G65" s="28"/>
    </row>
    <row r="66" spans="1:20" ht="47.25" x14ac:dyDescent="0.25">
      <c r="A66" s="45" t="s">
        <v>225</v>
      </c>
      <c r="B66" s="1" t="s">
        <v>226</v>
      </c>
      <c r="E66" s="23" t="s">
        <v>227</v>
      </c>
      <c r="F66" s="24">
        <v>0</v>
      </c>
      <c r="G66" s="28"/>
    </row>
    <row r="67" spans="1:20" ht="31.5" x14ac:dyDescent="0.25">
      <c r="A67" s="45" t="s">
        <v>228</v>
      </c>
      <c r="B67" s="1" t="s">
        <v>229</v>
      </c>
      <c r="E67" s="19" t="s">
        <v>230</v>
      </c>
      <c r="F67" s="44">
        <v>0</v>
      </c>
      <c r="G67" s="49">
        <v>0</v>
      </c>
      <c r="H67" s="49">
        <v>0</v>
      </c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</row>
    <row r="68" spans="1:20" x14ac:dyDescent="0.25">
      <c r="E68" s="23" t="s">
        <v>231</v>
      </c>
      <c r="F68" s="44">
        <v>0</v>
      </c>
      <c r="G68" s="28"/>
      <c r="T68" s="49">
        <f t="shared" ref="T68" si="3">SUM(T69:T70)</f>
        <v>0</v>
      </c>
    </row>
    <row r="69" spans="1:20" ht="31.5" x14ac:dyDescent="0.25">
      <c r="A69" s="45" t="s">
        <v>232</v>
      </c>
      <c r="B69" s="1" t="s">
        <v>233</v>
      </c>
      <c r="E69" s="23" t="s">
        <v>234</v>
      </c>
      <c r="F69" s="44">
        <v>0</v>
      </c>
      <c r="G69" s="28"/>
    </row>
    <row r="70" spans="1:20" x14ac:dyDescent="0.25">
      <c r="A70" s="45" t="s">
        <v>235</v>
      </c>
      <c r="B70" s="1" t="s">
        <v>236</v>
      </c>
      <c r="E70" s="19" t="s">
        <v>237</v>
      </c>
      <c r="F70" s="44">
        <v>934799427.50999999</v>
      </c>
      <c r="G70" s="49">
        <v>934799427.50999999</v>
      </c>
      <c r="H70" s="49">
        <v>0</v>
      </c>
      <c r="I70" s="49"/>
      <c r="J70" s="49"/>
      <c r="K70" s="49"/>
      <c r="L70" s="49"/>
      <c r="M70" s="49"/>
      <c r="N70" s="49"/>
      <c r="O70" s="49"/>
      <c r="P70" s="49"/>
      <c r="Q70" s="49"/>
    </row>
    <row r="71" spans="1:20" ht="31.5" x14ac:dyDescent="0.25">
      <c r="E71" s="23" t="s">
        <v>238</v>
      </c>
      <c r="F71" s="24">
        <v>886938885.63999999</v>
      </c>
      <c r="G71" s="55">
        <v>886938885.63999999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20" ht="31.5" x14ac:dyDescent="0.25">
      <c r="A72" s="19" t="s">
        <v>239</v>
      </c>
      <c r="B72" s="1" t="s">
        <v>240</v>
      </c>
      <c r="E72" s="23" t="s">
        <v>241</v>
      </c>
      <c r="F72" s="12">
        <v>0</v>
      </c>
      <c r="G72" s="28"/>
    </row>
    <row r="73" spans="1:20" ht="31.5" x14ac:dyDescent="0.25">
      <c r="A73" s="45" t="s">
        <v>242</v>
      </c>
      <c r="B73" s="1" t="s">
        <v>243</v>
      </c>
      <c r="E73" s="23" t="s">
        <v>244</v>
      </c>
      <c r="F73" s="24">
        <v>47860541.869999997</v>
      </c>
      <c r="G73" s="55">
        <v>47860541.869999997</v>
      </c>
      <c r="H73" s="24"/>
      <c r="I73" s="24"/>
      <c r="J73" s="24"/>
      <c r="K73" s="24"/>
      <c r="L73" s="24"/>
      <c r="M73" s="24"/>
      <c r="N73" s="24"/>
      <c r="O73" s="24"/>
      <c r="P73" s="24"/>
    </row>
    <row r="74" spans="1:20" x14ac:dyDescent="0.25">
      <c r="A74" s="45" t="s">
        <v>245</v>
      </c>
      <c r="B74" s="1" t="s">
        <v>246</v>
      </c>
      <c r="E74" s="56" t="s">
        <v>247</v>
      </c>
      <c r="F74" s="57">
        <v>8865272766.2200012</v>
      </c>
      <c r="G74" s="57">
        <v>5778651162.1100006</v>
      </c>
      <c r="H74" s="57">
        <v>3086621604.1100006</v>
      </c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>
        <f>+T71+T68+T63+T53+T37+T27+T17+T11</f>
        <v>0</v>
      </c>
    </row>
    <row r="75" spans="1:20" x14ac:dyDescent="0.25">
      <c r="E75" s="45"/>
      <c r="G75" s="28"/>
    </row>
    <row r="76" spans="1:20" x14ac:dyDescent="0.25">
      <c r="E76" s="15" t="s">
        <v>248</v>
      </c>
      <c r="F76" s="58"/>
      <c r="G76" s="59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60"/>
    </row>
    <row r="77" spans="1:20" ht="31.5" x14ac:dyDescent="0.25">
      <c r="E77" s="19" t="s">
        <v>249</v>
      </c>
      <c r="F77" s="18">
        <v>0</v>
      </c>
      <c r="G77" s="49"/>
      <c r="P77" s="18"/>
    </row>
    <row r="78" spans="1:20" ht="31.5" x14ac:dyDescent="0.25">
      <c r="E78" s="23" t="s">
        <v>250</v>
      </c>
      <c r="F78" s="18">
        <v>0</v>
      </c>
      <c r="G78" s="28"/>
    </row>
    <row r="79" spans="1:20" ht="31.5" x14ac:dyDescent="0.25">
      <c r="A79" s="1" t="s">
        <v>251</v>
      </c>
      <c r="B79" s="1" t="s">
        <v>252</v>
      </c>
      <c r="E79" s="23" t="s">
        <v>253</v>
      </c>
      <c r="F79" s="18">
        <v>0</v>
      </c>
      <c r="G79" s="28"/>
    </row>
    <row r="80" spans="1:20" x14ac:dyDescent="0.25">
      <c r="A80" s="1" t="s">
        <v>254</v>
      </c>
      <c r="B80" s="1" t="s">
        <v>252</v>
      </c>
      <c r="E80" s="19" t="s">
        <v>255</v>
      </c>
      <c r="F80" s="61">
        <v>101292868447.22</v>
      </c>
      <c r="G80" s="61">
        <v>101292868447.22</v>
      </c>
      <c r="H80" s="61">
        <v>0</v>
      </c>
      <c r="I80" s="61"/>
      <c r="J80" s="61"/>
      <c r="K80" s="61"/>
      <c r="L80" s="61"/>
      <c r="M80" s="61"/>
      <c r="N80" s="61"/>
      <c r="O80" s="61"/>
      <c r="P80" s="61"/>
    </row>
    <row r="81" spans="1:23" ht="31.5" x14ac:dyDescent="0.25">
      <c r="E81" s="23" t="s">
        <v>256</v>
      </c>
      <c r="F81" s="12">
        <v>70920666625.119995</v>
      </c>
      <c r="G81" s="55">
        <v>70920666625.119995</v>
      </c>
      <c r="H81" s="12"/>
      <c r="I81" s="12"/>
      <c r="J81" s="24"/>
      <c r="K81" s="24"/>
      <c r="L81" s="24"/>
      <c r="M81" s="24"/>
      <c r="N81" s="24"/>
      <c r="O81" s="24"/>
      <c r="P81" s="24"/>
      <c r="Q81" s="9"/>
      <c r="R81" s="9"/>
      <c r="S81" s="9"/>
    </row>
    <row r="82" spans="1:23" ht="31.5" x14ac:dyDescent="0.25">
      <c r="A82" s="1" t="s">
        <v>257</v>
      </c>
      <c r="B82" s="1" t="s">
        <v>258</v>
      </c>
      <c r="E82" s="23" t="s">
        <v>259</v>
      </c>
      <c r="F82" s="12">
        <v>30372201822.099998</v>
      </c>
      <c r="G82" s="55">
        <v>30372201822.099998</v>
      </c>
      <c r="H82" s="12"/>
      <c r="I82" s="12"/>
      <c r="J82" s="12"/>
      <c r="K82" s="24"/>
      <c r="L82" s="24"/>
      <c r="M82" s="24"/>
      <c r="N82" s="24"/>
      <c r="O82" s="24"/>
      <c r="P82" s="24"/>
      <c r="Q82" s="9"/>
      <c r="R82" s="9"/>
      <c r="S82" s="9"/>
    </row>
    <row r="83" spans="1:23" ht="31.5" x14ac:dyDescent="0.25">
      <c r="A83" s="1" t="s">
        <v>260</v>
      </c>
      <c r="B83" s="1" t="s">
        <v>261</v>
      </c>
      <c r="E83" s="19" t="s">
        <v>262</v>
      </c>
      <c r="G83" s="49"/>
    </row>
    <row r="84" spans="1:23" ht="31.5" x14ac:dyDescent="0.25">
      <c r="E84" s="23" t="s">
        <v>263</v>
      </c>
      <c r="G84" s="28"/>
    </row>
    <row r="85" spans="1:23" x14ac:dyDescent="0.25">
      <c r="A85" s="1" t="s">
        <v>264</v>
      </c>
      <c r="B85" s="1" t="s">
        <v>265</v>
      </c>
      <c r="E85" s="56" t="s">
        <v>266</v>
      </c>
      <c r="F85" s="62">
        <v>101292868447.22</v>
      </c>
      <c r="G85" s="62">
        <v>101292868447.22</v>
      </c>
      <c r="H85" s="62">
        <v>0</v>
      </c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>
        <f>+T81</f>
        <v>0</v>
      </c>
      <c r="U85" s="62">
        <f>+U81</f>
        <v>0</v>
      </c>
      <c r="V85" s="62">
        <f>+V81</f>
        <v>0</v>
      </c>
      <c r="W85" s="62">
        <f>+W81</f>
        <v>0</v>
      </c>
    </row>
    <row r="87" spans="1:23" ht="31.5" x14ac:dyDescent="0.25">
      <c r="E87" s="63" t="s">
        <v>267</v>
      </c>
      <c r="F87" s="64">
        <v>110158141213.44</v>
      </c>
      <c r="G87" s="64">
        <v>107071519609.33</v>
      </c>
      <c r="H87" s="64">
        <v>3086621604.1100006</v>
      </c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</row>
    <row r="88" spans="1:23" x14ac:dyDescent="0.25">
      <c r="E88" s="1" t="s">
        <v>268</v>
      </c>
      <c r="F88" s="18"/>
      <c r="G88" s="24"/>
    </row>
    <row r="89" spans="1:23" x14ac:dyDescent="0.25">
      <c r="E89" s="1" t="s">
        <v>269</v>
      </c>
      <c r="G89" s="12"/>
    </row>
    <row r="90" spans="1:23" x14ac:dyDescent="0.25">
      <c r="E90" s="1" t="s">
        <v>271</v>
      </c>
      <c r="F90" s="66"/>
    </row>
    <row r="91" spans="1:23" x14ac:dyDescent="0.25">
      <c r="E91" s="5" t="s">
        <v>270</v>
      </c>
      <c r="F91" s="5"/>
      <c r="G91" s="5"/>
      <c r="H91" s="5"/>
    </row>
  </sheetData>
  <mergeCells count="4">
    <mergeCell ref="E1:R1"/>
    <mergeCell ref="E2:R2"/>
    <mergeCell ref="E3:R3"/>
    <mergeCell ref="E6:R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Fabel Suleyka Lopez</dc:creator>
  <cp:lastModifiedBy>Fabel Suleyka Lopez</cp:lastModifiedBy>
  <dcterms:created xsi:type="dcterms:W3CDTF">2019-03-06T14:47:46Z</dcterms:created>
  <dcterms:modified xsi:type="dcterms:W3CDTF">2019-03-06T14:50:38Z</dcterms:modified>
</cp:coreProperties>
</file>