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erezc\Desktop\"/>
    </mc:Choice>
  </mc:AlternateContent>
  <bookViews>
    <workbookView xWindow="0" yWindow="0" windowWidth="16395" windowHeight="6210"/>
  </bookViews>
  <sheets>
    <sheet name="CHIV105" sheetId="18" r:id="rId1"/>
    <sheet name="CHIV106 " sheetId="19" r:id="rId2"/>
    <sheet name="ZFPP402" sheetId="20" r:id="rId3"/>
    <sheet name="CANA102" sheetId="11" r:id="rId4"/>
    <sheet name="GALL103" sheetId="16" r:id="rId5"/>
    <sheet name="ABAP101" sheetId="17" r:id="rId6"/>
    <sheet name="BPER104" sheetId="21" r:id="rId7"/>
    <sheet name="Base Datos Rem" sheetId="9" state="hidden" r:id="rId8"/>
  </sheets>
  <definedNames>
    <definedName name="_xlnm._FilterDatabase" localSheetId="7" hidden="1">'Base Datos Rem'!$A$1:$G$347</definedName>
    <definedName name="ANCLAJES" localSheetId="7">'Base Datos Rem'!$B$22:$B$32</definedName>
    <definedName name="ANCLAJES" localSheetId="6">#REF!</definedName>
    <definedName name="ANCLAJES">#REF!</definedName>
    <definedName name="CIMENTACIONES" localSheetId="7">'Base Datos Rem'!$K$2</definedName>
    <definedName name="CIMENTACIONES" localSheetId="6">#REF!</definedName>
    <definedName name="CIMENTACIONES">#REF!</definedName>
    <definedName name="CONEXIONES" localSheetId="7">'Base Datos Rem'!$B$291:$B$328</definedName>
    <definedName name="CONEXIONES" localSheetId="6">#REF!</definedName>
    <definedName name="CONEXIONES">#REF!</definedName>
    <definedName name="ESTRBT" localSheetId="7">'Base Datos Rem'!$B$33:$B$43</definedName>
    <definedName name="ESTRBT" localSheetId="6">#REF!</definedName>
    <definedName name="ESTRBT">#REF!</definedName>
    <definedName name="ESTRMT" localSheetId="7">'Base Datos Rem'!$B$90:$B$154</definedName>
    <definedName name="ESTRMT" localSheetId="6">#REF!</definedName>
    <definedName name="ESTRMT">#REF!</definedName>
    <definedName name="POSTES" localSheetId="7">'Base Datos Rem'!$B$2:$B$18</definedName>
    <definedName name="POSTES" localSheetId="6">#REF!</definedName>
    <definedName name="POSTES">#REF!</definedName>
    <definedName name="PR" localSheetId="7">'Base Datos Rem'!$B$273:$B$286</definedName>
    <definedName name="PR" localSheetId="6">#REF!</definedName>
    <definedName name="PR">#REF!</definedName>
    <definedName name="TRAFOS" localSheetId="7">'Base Datos Rem'!$B$184:$B$265</definedName>
    <definedName name="TRAFOS" localSheetId="6">#REF!</definedName>
    <definedName name="TRAFOS">#REF!</definedName>
  </definedNames>
  <calcPr calcId="152511"/>
</workbook>
</file>

<file path=xl/calcChain.xml><?xml version="1.0" encoding="utf-8"?>
<calcChain xmlns="http://schemas.openxmlformats.org/spreadsheetml/2006/main">
  <c r="B15" i="19" l="1"/>
  <c r="K15" i="21"/>
  <c r="J15" i="21"/>
  <c r="I15" i="21"/>
  <c r="H15" i="21"/>
  <c r="G15" i="21"/>
  <c r="F15" i="21"/>
  <c r="E15" i="21"/>
  <c r="D15" i="21"/>
  <c r="C15" i="21"/>
  <c r="B15" i="21"/>
  <c r="K10" i="21"/>
  <c r="J10" i="21"/>
  <c r="I10" i="21"/>
  <c r="H10" i="21"/>
  <c r="G10" i="21"/>
  <c r="F10" i="21"/>
  <c r="E10" i="21"/>
  <c r="D10" i="21"/>
  <c r="C10" i="21"/>
  <c r="B10" i="21"/>
  <c r="E9" i="21"/>
  <c r="C9" i="21"/>
  <c r="B9" i="21"/>
  <c r="K15" i="17"/>
  <c r="J15" i="17"/>
  <c r="H15" i="17"/>
  <c r="G15" i="17"/>
  <c r="F15" i="17"/>
  <c r="E15" i="17"/>
  <c r="D15" i="17"/>
  <c r="C15" i="17"/>
  <c r="B15" i="17"/>
  <c r="K10" i="17"/>
  <c r="J10" i="17"/>
  <c r="I10" i="17"/>
  <c r="H10" i="17"/>
  <c r="G10" i="17"/>
  <c r="F10" i="17"/>
  <c r="E10" i="17"/>
  <c r="D10" i="17"/>
  <c r="C10" i="17"/>
  <c r="B10" i="17"/>
  <c r="E9" i="17"/>
  <c r="C9" i="17"/>
  <c r="B9" i="17"/>
  <c r="K15" i="16"/>
  <c r="J15" i="16"/>
  <c r="I15" i="16"/>
  <c r="H15" i="16"/>
  <c r="G15" i="16"/>
  <c r="F15" i="16"/>
  <c r="E15" i="16"/>
  <c r="D15" i="16"/>
  <c r="C15" i="16"/>
  <c r="B15" i="16"/>
  <c r="K10" i="16"/>
  <c r="J10" i="16"/>
  <c r="I10" i="16"/>
  <c r="H10" i="16"/>
  <c r="G10" i="16"/>
  <c r="F10" i="16"/>
  <c r="E10" i="16"/>
  <c r="D10" i="16"/>
  <c r="C10" i="16"/>
  <c r="B10" i="16"/>
  <c r="E9" i="16"/>
  <c r="C9" i="16"/>
  <c r="B9" i="16"/>
  <c r="K17" i="11"/>
  <c r="J17" i="11"/>
  <c r="H17" i="11"/>
  <c r="G17" i="11"/>
  <c r="F17" i="11"/>
  <c r="E17" i="11"/>
  <c r="D17" i="11"/>
  <c r="C17" i="11"/>
  <c r="B17" i="11"/>
  <c r="K12" i="11"/>
  <c r="J12" i="11"/>
  <c r="I12" i="11"/>
  <c r="H12" i="11"/>
  <c r="G12" i="11"/>
  <c r="F12" i="11"/>
  <c r="E12" i="11"/>
  <c r="D12" i="11"/>
  <c r="C12" i="11"/>
  <c r="B12" i="11"/>
  <c r="E11" i="11"/>
  <c r="C11" i="11"/>
  <c r="B11" i="11"/>
  <c r="K15" i="20"/>
  <c r="J15" i="20"/>
  <c r="H15" i="20"/>
  <c r="G15" i="20"/>
  <c r="F15" i="20"/>
  <c r="E15" i="20"/>
  <c r="D15" i="20"/>
  <c r="C15" i="20"/>
  <c r="B15" i="20"/>
  <c r="K10" i="20"/>
  <c r="J10" i="20"/>
  <c r="I10" i="20"/>
  <c r="H10" i="20"/>
  <c r="G10" i="20"/>
  <c r="F10" i="20"/>
  <c r="E10" i="20"/>
  <c r="D10" i="20"/>
  <c r="C10" i="20"/>
  <c r="B10" i="20"/>
  <c r="E9" i="20"/>
  <c r="C9" i="20"/>
  <c r="B9" i="20"/>
  <c r="K15" i="19"/>
  <c r="J15" i="19"/>
  <c r="I15" i="19"/>
  <c r="H15" i="19"/>
  <c r="G15" i="19"/>
  <c r="F15" i="19"/>
  <c r="E15" i="19"/>
  <c r="D15" i="19"/>
  <c r="C15" i="19"/>
  <c r="C9" i="19"/>
  <c r="K10" i="19"/>
  <c r="J10" i="19"/>
  <c r="I10" i="19"/>
  <c r="H10" i="19"/>
  <c r="G10" i="19"/>
  <c r="F10" i="19"/>
  <c r="E10" i="19"/>
  <c r="D10" i="19"/>
  <c r="C10" i="19"/>
  <c r="B10" i="19"/>
  <c r="E9" i="19"/>
  <c r="B9" i="19"/>
  <c r="C14" i="18"/>
  <c r="E14" i="18"/>
  <c r="C20" i="18"/>
  <c r="D20" i="18"/>
  <c r="E20" i="18"/>
  <c r="F20" i="18"/>
  <c r="G20" i="18"/>
  <c r="H20" i="18"/>
  <c r="I20" i="18"/>
  <c r="J20" i="18"/>
  <c r="K20" i="18"/>
  <c r="B20" i="18"/>
  <c r="C15" i="18"/>
  <c r="D15" i="18"/>
  <c r="E15" i="18"/>
  <c r="F15" i="18"/>
  <c r="G15" i="18"/>
  <c r="H15" i="18"/>
  <c r="I15" i="18"/>
  <c r="J15" i="18"/>
  <c r="K15" i="18"/>
  <c r="B15" i="18"/>
  <c r="B14" i="18"/>
</calcChain>
</file>

<file path=xl/sharedStrings.xml><?xml version="1.0" encoding="utf-8"?>
<sst xmlns="http://schemas.openxmlformats.org/spreadsheetml/2006/main" count="608" uniqueCount="220">
  <si>
    <t>UUCC</t>
  </si>
  <si>
    <t>Actividad Secundaria</t>
  </si>
  <si>
    <t>Actividad Primaria</t>
  </si>
  <si>
    <t>NO</t>
  </si>
  <si>
    <t>Acometidas</t>
  </si>
  <si>
    <t>SI</t>
  </si>
  <si>
    <t>Alumbrado Publico</t>
  </si>
  <si>
    <t>Transformadores</t>
  </si>
  <si>
    <t>Vientos</t>
  </si>
  <si>
    <t>ITEM</t>
  </si>
  <si>
    <t>Armados Baja Tension</t>
  </si>
  <si>
    <t>Armados diversos</t>
  </si>
  <si>
    <t>Elementos de Proteccion y Maniobra</t>
  </si>
  <si>
    <t>Tendido de Conductor</t>
  </si>
  <si>
    <t>Postes</t>
  </si>
  <si>
    <t>DESCRIPCION UUCC</t>
  </si>
  <si>
    <t>ListadodeCorrecciones</t>
  </si>
  <si>
    <t>CantidadCorrecciones</t>
  </si>
  <si>
    <t>AC-1013</t>
  </si>
  <si>
    <t>Remoción de Acometida completa 120volt. en proyecto</t>
  </si>
  <si>
    <t>REMOCIÓN</t>
  </si>
  <si>
    <t>AC-1023</t>
  </si>
  <si>
    <t>Remoción de Acometida completa 240 volt.en proyecto</t>
  </si>
  <si>
    <t>AL-BT3</t>
  </si>
  <si>
    <t>Remoción de Línea de Baja Tensión en Alineamiento</t>
  </si>
  <si>
    <t>AP1-BT3</t>
  </si>
  <si>
    <t>Remoción de Luminaria HPS  Completa Brazo 6  (150 W)</t>
  </si>
  <si>
    <t>AP1-BTb3</t>
  </si>
  <si>
    <t>Remoción de Soporte para Luminaria</t>
  </si>
  <si>
    <t>AP2-BT3</t>
  </si>
  <si>
    <t>Remoción de Luminaria  HPS Completa Brazo 12 (250 W)</t>
  </si>
  <si>
    <t>BC-1013</t>
  </si>
  <si>
    <t>Remoción de Banco de Capacitores</t>
  </si>
  <si>
    <t>CDA-MT13</t>
  </si>
  <si>
    <t>Remoción de Cruceta Doble de Aceropara Media Tensión (cruceta de 8')</t>
  </si>
  <si>
    <t>CDA-MT3</t>
  </si>
  <si>
    <t>Remoción de Cruceta Doble de Aceropara Media Tensión (Cruceta de 6')</t>
  </si>
  <si>
    <t>CDM-MT13</t>
  </si>
  <si>
    <t>Remoción de Cruceta Doble de Madera  para Media Tensión (cruceta de 8')</t>
  </si>
  <si>
    <t>CDM-MT3</t>
  </si>
  <si>
    <t>Remoción de Cruceta Doble de Madera  para Media Tensión (cruceta de 6')</t>
  </si>
  <si>
    <t>CE-013</t>
  </si>
  <si>
    <t>Remoción de crucetas con cuchillas</t>
  </si>
  <si>
    <t>CO-001a3</t>
  </si>
  <si>
    <t>Remoción de Tendido de Conductor 1∅ AAAC 2/0</t>
  </si>
  <si>
    <t>CO-001b3</t>
  </si>
  <si>
    <t>Remoción de Tendido de Conductor 3∅ AAAC 4/0</t>
  </si>
  <si>
    <t>CO-002a3</t>
  </si>
  <si>
    <t>Remoción de Tendido de Conductor Triplex 2/0 Neutro 2/0</t>
  </si>
  <si>
    <t>CO-0063</t>
  </si>
  <si>
    <t>Remoción de Conductor BT PVC 3 HILOS</t>
  </si>
  <si>
    <t>CPM-BT-023</t>
  </si>
  <si>
    <t>Remoción de Base circular en metal</t>
  </si>
  <si>
    <t>CSA-MT13</t>
  </si>
  <si>
    <t>Remoción de Cruceta Simple de Acero para Media Tensión(Cruceta de 8')</t>
  </si>
  <si>
    <t>CSA-MT3</t>
  </si>
  <si>
    <t>Remoción de Cruceta Simple de Acero para Media Tensión (Cruceta de 6')</t>
  </si>
  <si>
    <t>CSM-MT13</t>
  </si>
  <si>
    <t>Remoción de Cruceta Simple de Madera para Media Tensión(Cruceta de 8')</t>
  </si>
  <si>
    <t>CSM-MT3</t>
  </si>
  <si>
    <t>Remoción de Cruceta Simple de Madera para Media Tensión (Cruceta de 6')</t>
  </si>
  <si>
    <t>CT-1013</t>
  </si>
  <si>
    <t xml:space="preserve">Remoción de Transformador de Corriente </t>
  </si>
  <si>
    <t>CTB-13</t>
  </si>
  <si>
    <t>Remoción de Cruceta Simple tubular  para Media Tensión(Cruceta de 8')</t>
  </si>
  <si>
    <t>CV1-BT3</t>
  </si>
  <si>
    <t>Remoción de Cruceta de Acero en Voladizo para media Tensión (cruceta de 8')</t>
  </si>
  <si>
    <t>CV1-MT3</t>
  </si>
  <si>
    <t>CV2-MT3</t>
  </si>
  <si>
    <t>Remoción de Cruceta de Acero en Voladizo para Media Tensión (Dos Niveles)</t>
  </si>
  <si>
    <t>CV4-MT3</t>
  </si>
  <si>
    <t>Remoción de Cruceta Doble de  Acero En Voladizo para Media Tensión</t>
  </si>
  <si>
    <t>CV6-MT3</t>
  </si>
  <si>
    <t>Remoción de Cruceta de Acero en Voladizo para media Tensión(Cruceta de 6)</t>
  </si>
  <si>
    <t>EA-MT3</t>
  </si>
  <si>
    <t>Remoción de Aislador Tipo Poste Sobre Cruceta de Acero Para Media Tensión</t>
  </si>
  <si>
    <t>EC-MT3</t>
  </si>
  <si>
    <t>Remoción de Aislador en Cabeza de Poste para Media Tensión</t>
  </si>
  <si>
    <t>END-1013</t>
  </si>
  <si>
    <t>Remoción de Enderezado poste con grua</t>
  </si>
  <si>
    <t>ET-MT3</t>
  </si>
  <si>
    <t>Remoción de Aislador Transversal para Media Tensión</t>
  </si>
  <si>
    <t>F1AF-BT3</t>
  </si>
  <si>
    <t>Remoción de Fin Baja Tensión Antifraude</t>
  </si>
  <si>
    <t>F1-BT3</t>
  </si>
  <si>
    <t>Remoción de Fin Baja Tensión (Cable Neutro)</t>
  </si>
  <si>
    <t>F1-MT3</t>
  </si>
  <si>
    <t>Remoción de Fin Media Tensión en Poste</t>
  </si>
  <si>
    <t>F2-MT3</t>
  </si>
  <si>
    <t>Remoción de Fin Media Tensión Sobre Cruceta Doble de Acero (Con Tornillo de Espaciamiento)</t>
  </si>
  <si>
    <t>F3-MT3</t>
  </si>
  <si>
    <t>Remoción de Fin Media Tensión Sobre Cruceta Doble de Acero</t>
  </si>
  <si>
    <t>F4-MT3</t>
  </si>
  <si>
    <t>Remoción de Doble Terminal Media Tensión</t>
  </si>
  <si>
    <t>F5-BT3</t>
  </si>
  <si>
    <t>F5-MT3</t>
  </si>
  <si>
    <t>Remoción de Fin Flotante a Media Tensión (2/0-4/0)</t>
  </si>
  <si>
    <t>HA-100A3</t>
  </si>
  <si>
    <t>Remoción de Viento simple en Baja Tension</t>
  </si>
  <si>
    <t>HA-100B3</t>
  </si>
  <si>
    <t>Remoción de Viento simple en Media Tension</t>
  </si>
  <si>
    <t>HA-1053</t>
  </si>
  <si>
    <t>Remoción de Viento aereo simple en Media Tension</t>
  </si>
  <si>
    <t>HA-1063</t>
  </si>
  <si>
    <t>Remoción de Viento Vertical</t>
  </si>
  <si>
    <t>HA-1083</t>
  </si>
  <si>
    <t>Remoción de Viento doble (Una sola ancla)</t>
  </si>
  <si>
    <t>ITC-013</t>
  </si>
  <si>
    <t>Remoción de Interruptor telecontrolado trifasico</t>
  </si>
  <si>
    <t>ITC-023</t>
  </si>
  <si>
    <t>Remoción de Interruptor telecontrolado monofásico</t>
  </si>
  <si>
    <t>L-13</t>
  </si>
  <si>
    <t>Remoción de Luminaria HPS Completa Brazo 6 (150 W)</t>
  </si>
  <si>
    <t>LB-6083</t>
  </si>
  <si>
    <t>Remoción de 3ø, Doble Terna Alineamiento en Voladizo</t>
  </si>
  <si>
    <t>PC-1EDN3</t>
  </si>
  <si>
    <t>Remoción de Remoción y Transporte De poste de concreto no recuperado</t>
  </si>
  <si>
    <t>PH1-EDN3</t>
  </si>
  <si>
    <t>Remoción de Poste de hormigon no recuperado</t>
  </si>
  <si>
    <t>PH-1EDN3</t>
  </si>
  <si>
    <t>Remoción de Poste de hormigon recuperado</t>
  </si>
  <si>
    <t>PMC3</t>
  </si>
  <si>
    <t>Remoción de Poste de metal recuperado</t>
  </si>
  <si>
    <t>PM-EDN3</t>
  </si>
  <si>
    <t>Remoción de Poste de madera</t>
  </si>
  <si>
    <t>PR-2013</t>
  </si>
  <si>
    <t>Remoción de Seccionador – Fusible y Pararrayo en poste</t>
  </si>
  <si>
    <t>PT-1013</t>
  </si>
  <si>
    <t>Remoción de Transformador de Voltaje</t>
  </si>
  <si>
    <t>S-13</t>
  </si>
  <si>
    <t>Remoción de Soporte tipo percha BT</t>
  </si>
  <si>
    <t>SF1-MT3</t>
  </si>
  <si>
    <t>Remoción de Seccionador Fusible en Poste</t>
  </si>
  <si>
    <t>SF2-MT3</t>
  </si>
  <si>
    <t>Remoción de Seccionador Fusible en Cruceta</t>
  </si>
  <si>
    <t>SO1-MT3</t>
  </si>
  <si>
    <t>Remoción de Soporte de terminal de cable 1Ø</t>
  </si>
  <si>
    <t>SP1-MT3</t>
  </si>
  <si>
    <t>Remoción de Seccionador Fusible Parrayo en Poste (10 kv)</t>
  </si>
  <si>
    <t>SP2-MT3</t>
  </si>
  <si>
    <t>Remoción de Seccionador Fusible Parrayo en Cruceta (10 kv)</t>
  </si>
  <si>
    <t>SU-BT3</t>
  </si>
  <si>
    <t>Remoción de Suspensión Baja Tensión</t>
  </si>
  <si>
    <t>SU-MT3</t>
  </si>
  <si>
    <t>Remoción de 1ø Línea con Ángulo de 26º a 60º</t>
  </si>
  <si>
    <t>SV-BT3</t>
  </si>
  <si>
    <t>Remoción de Suspensión Baja Tensión Antifraude</t>
  </si>
  <si>
    <t>TP-1G3</t>
  </si>
  <si>
    <t>Remoción de Estructura 69 Kv</t>
  </si>
  <si>
    <t>Armados diversos 69 Kv</t>
  </si>
  <si>
    <t>TP-3G3</t>
  </si>
  <si>
    <t>TR-104a3</t>
  </si>
  <si>
    <t>Remoción de Transformador monofásico en poste (25 kVA)</t>
  </si>
  <si>
    <t>TR-104b3</t>
  </si>
  <si>
    <t>Remoción de Transformador monofásico en poste (37.5 kVA)</t>
  </si>
  <si>
    <t>TR-104c3</t>
  </si>
  <si>
    <t>Remoción de Transformador monofásico en poste (50 kVA)</t>
  </si>
  <si>
    <t>TR-104d3</t>
  </si>
  <si>
    <t>Remoción de Transformador monofásico en poste (75 kVA)</t>
  </si>
  <si>
    <t>TR-104e3</t>
  </si>
  <si>
    <t>Remoción de Transformador monofásico antifraude en poste (100 kVA)</t>
  </si>
  <si>
    <t>TR-104f3</t>
  </si>
  <si>
    <t>Remoción de Transformador monofásico antifraude en poste (15 kVA)</t>
  </si>
  <si>
    <t>TR-104g3</t>
  </si>
  <si>
    <t>Remoción de Transformador monofásico antifraude en poste (10 kVA)</t>
  </si>
  <si>
    <t>TRAF-104a3</t>
  </si>
  <si>
    <t>Remoción de Transformador monofásico antifraude en poste (25 kVA)</t>
  </si>
  <si>
    <t>TRAF-104b3</t>
  </si>
  <si>
    <t>Remoción de Transformador monofásico antifraude en poste (37.5 kVA)</t>
  </si>
  <si>
    <t>TRAF-104c3</t>
  </si>
  <si>
    <t>Remoción de Transformador monofásico antifraude en poste (50 kVA)</t>
  </si>
  <si>
    <t>TRAF-104d3</t>
  </si>
  <si>
    <t>Remoción de Transformador monofásico antifraude en poste (75 kVA)</t>
  </si>
  <si>
    <t>Corregida</t>
  </si>
  <si>
    <t>Pendiente</t>
  </si>
  <si>
    <t>Conexiones y Jumpers</t>
  </si>
  <si>
    <t xml:space="preserve">Planificado </t>
  </si>
  <si>
    <t xml:space="preserve">Ejecutado </t>
  </si>
  <si>
    <t xml:space="preserve">Izado de Poste </t>
  </si>
  <si>
    <t>Puesta a Tierra</t>
  </si>
  <si>
    <t>Armado MT</t>
  </si>
  <si>
    <t>Armado BT</t>
  </si>
  <si>
    <t>Tendido  Conductor MT(KM)</t>
  </si>
  <si>
    <t>Tendido Conductor BT(KM)</t>
  </si>
  <si>
    <t xml:space="preserve">Cajas de Derivacion </t>
  </si>
  <si>
    <t>Acometidas/10</t>
  </si>
  <si>
    <t>LOTE 8 CHIV-105</t>
  </si>
  <si>
    <t>AVANCE TOTAL DE OBRA CHIV-105</t>
  </si>
  <si>
    <t>PORCENTAJE DE AVANCE TOTAL CHIV-105</t>
  </si>
  <si>
    <t>LOTE 9 CHIV-106</t>
  </si>
  <si>
    <t>AVANCE TOTAL DE OBRA CHIV-106</t>
  </si>
  <si>
    <t>AVANCE PLANIFICADO VS EJECUTADO CHIV-106</t>
  </si>
  <si>
    <t>PORCENTAJE DE AVANCE TOTAL CHIV-106</t>
  </si>
  <si>
    <t>LOTE 10 ZFPP-402</t>
  </si>
  <si>
    <t>AVANCE TOTAL DE OBRA ZFPP-402</t>
  </si>
  <si>
    <t>AVANCE PLANIFICADO VS EJECUTADO ZF-402</t>
  </si>
  <si>
    <t>PORCENTAJE DE AVANCE TOTAL ZFPP-402</t>
  </si>
  <si>
    <t>LOTE 11 CANA-102</t>
  </si>
  <si>
    <t>AVANCE TOTAL DE OBRA CANA-102</t>
  </si>
  <si>
    <t>AVANCE PLANIFICADO VS EJECUTADO CANA-102</t>
  </si>
  <si>
    <t>PORCENTAJE DE AVANCE TOTAL CANA-102</t>
  </si>
  <si>
    <t>LOTE 12 GALL-103</t>
  </si>
  <si>
    <t>AVANCE TOTAL DE OBRA GALL-103</t>
  </si>
  <si>
    <t>AVANCE PLANIFICADO VS EJECUTADO GALL-103</t>
  </si>
  <si>
    <t>PORCENTAJE DE AVANCE TOTAL GALL-103</t>
  </si>
  <si>
    <t>LOTE 13 ABAP-101</t>
  </si>
  <si>
    <t>AVANCE TOTAL DE OBRA ABAP-101</t>
  </si>
  <si>
    <t>AVANCE PLANIFICADO VS EJECUTADO ABAP-101</t>
  </si>
  <si>
    <t>PORCENTAJE DE AVANCE TOTAL ABAP-101</t>
  </si>
  <si>
    <t>LOTE 14 BPER-104</t>
  </si>
  <si>
    <t>AVANCE TOTAL DE OBRA BPER-104</t>
  </si>
  <si>
    <t>AVANCE PLANIFICADO VS EJECUTADO BPER-104</t>
  </si>
  <si>
    <t>PORCENTAJE DE AVANCE TOTAL BPER-104</t>
  </si>
  <si>
    <t>AVANCE PLANIFICADO VS EJECUTADO CHIV-105</t>
  </si>
  <si>
    <t>Armado MT-BT</t>
  </si>
  <si>
    <t>Elementos de protección</t>
  </si>
  <si>
    <t>Tendido  Conductor MT+BT(KM)</t>
  </si>
  <si>
    <t>Gabinetes</t>
  </si>
  <si>
    <t>Cimentaciones</t>
  </si>
  <si>
    <t>Informe de seguimiento                                                                                                                                                                                                                 Octubre-Diciembre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</si>
</sst>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25" xfId="0" applyNumberFormat="1" applyFont="1" applyBorder="1" applyAlignment="1">
      <alignment horizontal="center" vertical="center"/>
    </xf>
    <xf numFmtId="4" fontId="0" fillId="0" borderId="30" xfId="0" applyNumberFormat="1" applyFont="1" applyBorder="1" applyAlignment="1">
      <alignment horizontal="center" vertical="center"/>
    </xf>
    <xf numFmtId="4" fontId="0" fillId="0" borderId="26" xfId="0" applyNumberFormat="1" applyFont="1" applyBorder="1" applyAlignment="1">
      <alignment horizontal="center" vertical="center"/>
    </xf>
    <xf numFmtId="4" fontId="0" fillId="0" borderId="31" xfId="0" applyNumberFormat="1" applyFont="1" applyBorder="1" applyAlignment="1">
      <alignment horizontal="center" vertical="center"/>
    </xf>
    <xf numFmtId="9" fontId="0" fillId="0" borderId="30" xfId="0" applyNumberFormat="1" applyFont="1" applyBorder="1" applyAlignment="1">
      <alignment horizontal="center" vertical="center"/>
    </xf>
    <xf numFmtId="164" fontId="0" fillId="0" borderId="26" xfId="0" applyNumberFormat="1" applyFont="1" applyBorder="1" applyAlignment="1">
      <alignment horizontal="center" vertical="center"/>
    </xf>
    <xf numFmtId="164" fontId="0" fillId="0" borderId="25" xfId="0" applyNumberFormat="1" applyFont="1" applyBorder="1" applyAlignment="1">
      <alignment horizontal="center" vertical="center"/>
    </xf>
    <xf numFmtId="164" fontId="0" fillId="0" borderId="31" xfId="0" applyNumberFormat="1" applyFont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 wrapText="1"/>
    </xf>
    <xf numFmtId="0" fontId="1" fillId="0" borderId="24" xfId="0" applyFont="1" applyBorder="1" applyAlignment="1"/>
    <xf numFmtId="0" fontId="0" fillId="0" borderId="0" xfId="0" applyFont="1" applyFill="1" applyAlignment="1"/>
    <xf numFmtId="4" fontId="0" fillId="0" borderId="26" xfId="0" applyNumberFormat="1" applyFont="1" applyFill="1" applyBorder="1" applyAlignment="1">
      <alignment horizontal="center" vertical="center"/>
    </xf>
    <xf numFmtId="4" fontId="0" fillId="0" borderId="25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/>
    <xf numFmtId="9" fontId="0" fillId="0" borderId="30" xfId="0" applyNumberFormat="1" applyFont="1" applyFill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0" fontId="0" fillId="4" borderId="2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GENERAL DE OBRA CIRC. CHIV-105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CHIV105!$A$9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CHIV105!$B$8:$K$8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CHIV105!$B$9:$K$9</c:f>
              <c:numCache>
                <c:formatCode>#,##0.00</c:formatCode>
                <c:ptCount val="10"/>
                <c:pt idx="0">
                  <c:v>1971</c:v>
                </c:pt>
                <c:pt idx="1">
                  <c:v>4180</c:v>
                </c:pt>
                <c:pt idx="2">
                  <c:v>2532</c:v>
                </c:pt>
                <c:pt idx="3">
                  <c:v>1208</c:v>
                </c:pt>
                <c:pt idx="4" formatCode="#,##0.000">
                  <c:v>118</c:v>
                </c:pt>
                <c:pt idx="5">
                  <c:v>1967</c:v>
                </c:pt>
                <c:pt idx="6">
                  <c:v>215</c:v>
                </c:pt>
                <c:pt idx="7">
                  <c:v>167</c:v>
                </c:pt>
                <c:pt idx="8">
                  <c:v>1573</c:v>
                </c:pt>
                <c:pt idx="9">
                  <c:v>1135.5999999999999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0B-4F03-B744-4B1055D745E3}"/>
            </c:ext>
          </c:extLst>
        </c:ser>
        <c:ser>
          <c:idx val="1"/>
          <c:order val="1"/>
          <c:tx>
            <c:strRef>
              <c:f>CHIV105!$A$10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CHIV105!$B$8:$K$8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CHIV105!$B$10:$K$10</c:f>
              <c:numCache>
                <c:formatCode>#,##0.00</c:formatCode>
                <c:ptCount val="10"/>
                <c:pt idx="0">
                  <c:v>606</c:v>
                </c:pt>
                <c:pt idx="1">
                  <c:v>217</c:v>
                </c:pt>
                <c:pt idx="2">
                  <c:v>0</c:v>
                </c:pt>
                <c:pt idx="3">
                  <c:v>51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0B-4F03-B744-4B1055D74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0885184"/>
        <c:axId val="1470873216"/>
      </c:barChart>
      <c:catAx>
        <c:axId val="147088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73216"/>
        <c:crosses val="autoZero"/>
        <c:auto val="1"/>
        <c:lblAlgn val="ctr"/>
        <c:lblOffset val="100"/>
        <c:noMultiLvlLbl val="0"/>
      </c:catAx>
      <c:valAx>
        <c:axId val="147087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85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GENERAL DE OBRA CIRC. CANA-102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CANA102!$A$6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CANA102!$B$5:$K$5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CANA102!$B$6:$K$6</c:f>
              <c:numCache>
                <c:formatCode>#,##0.00</c:formatCode>
                <c:ptCount val="10"/>
                <c:pt idx="0">
                  <c:v>1885</c:v>
                </c:pt>
                <c:pt idx="1">
                  <c:v>6955</c:v>
                </c:pt>
                <c:pt idx="2">
                  <c:v>2905</c:v>
                </c:pt>
                <c:pt idx="3">
                  <c:v>856</c:v>
                </c:pt>
                <c:pt idx="4" formatCode="#,##0.000">
                  <c:v>140</c:v>
                </c:pt>
                <c:pt idx="5">
                  <c:v>1574</c:v>
                </c:pt>
                <c:pt idx="6">
                  <c:v>210</c:v>
                </c:pt>
                <c:pt idx="7">
                  <c:v>0</c:v>
                </c:pt>
                <c:pt idx="8">
                  <c:v>2175</c:v>
                </c:pt>
                <c:pt idx="9">
                  <c:v>750.2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E5-4861-B77A-71179B939E05}"/>
            </c:ext>
          </c:extLst>
        </c:ser>
        <c:ser>
          <c:idx val="1"/>
          <c:order val="1"/>
          <c:tx>
            <c:strRef>
              <c:f>CANA102!$A$7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CANA102!$B$5:$K$5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CANA102!$B$7:$K$7</c:f>
              <c:numCache>
                <c:formatCode>#,##0.00</c:formatCode>
                <c:ptCount val="10"/>
                <c:pt idx="0">
                  <c:v>165</c:v>
                </c:pt>
                <c:pt idx="1">
                  <c:v>0</c:v>
                </c:pt>
                <c:pt idx="2">
                  <c:v>0</c:v>
                </c:pt>
                <c:pt idx="3">
                  <c:v>51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E5-4861-B77A-71179B939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3312720"/>
        <c:axId val="1473313264"/>
      </c:barChart>
      <c:catAx>
        <c:axId val="14733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13264"/>
        <c:crosses val="autoZero"/>
        <c:auto val="1"/>
        <c:lblAlgn val="ctr"/>
        <c:lblOffset val="100"/>
        <c:noMultiLvlLbl val="0"/>
      </c:catAx>
      <c:valAx>
        <c:axId val="147331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12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AVANCE PLANIFICADO VS. EJECUTADO A LA FECHA CANA-102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CANA102!$A$11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CANA102!$B$10:$K$10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CANA102!$B$11:$K$11</c:f>
              <c:numCache>
                <c:formatCode>#,##0.00</c:formatCode>
                <c:ptCount val="10"/>
                <c:pt idx="0">
                  <c:v>188.5</c:v>
                </c:pt>
                <c:pt idx="1">
                  <c:v>347.75</c:v>
                </c:pt>
                <c:pt idx="2">
                  <c:v>0</c:v>
                </c:pt>
                <c:pt idx="3">
                  <c:v>25.68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66-4F1D-A172-18F93A1CD0C6}"/>
            </c:ext>
          </c:extLst>
        </c:ser>
        <c:ser>
          <c:idx val="1"/>
          <c:order val="1"/>
          <c:tx>
            <c:strRef>
              <c:f>CANA102!$A$12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CANA102!$B$10:$K$10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CANA102!$B$12:$K$12</c:f>
              <c:numCache>
                <c:formatCode>#,##0.00</c:formatCode>
                <c:ptCount val="10"/>
                <c:pt idx="0">
                  <c:v>165</c:v>
                </c:pt>
                <c:pt idx="1">
                  <c:v>0</c:v>
                </c:pt>
                <c:pt idx="2">
                  <c:v>0</c:v>
                </c:pt>
                <c:pt idx="3">
                  <c:v>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66-4F1D-A172-18F93A1CD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3302928"/>
        <c:axId val="1475957216"/>
      </c:barChart>
      <c:catAx>
        <c:axId val="147330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7216"/>
        <c:crosses val="autoZero"/>
        <c:auto val="1"/>
        <c:lblAlgn val="ctr"/>
        <c:lblOffset val="100"/>
        <c:noMultiLvlLbl val="0"/>
      </c:catAx>
      <c:valAx>
        <c:axId val="147595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02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PLANIFICADO VS. EJECUTADO CANA-102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GALL103!$A$14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GALL103!$B$13:$K$13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GALL103!$B$14:$K$14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75-4597-A05E-226A9D37CA5A}"/>
            </c:ext>
          </c:extLst>
        </c:ser>
        <c:ser>
          <c:idx val="1"/>
          <c:order val="1"/>
          <c:tx>
            <c:strRef>
              <c:f>CANA102!$A$17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GALL103!$B$13:$K$13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CANA102!$B$17:$K$17</c:f>
              <c:numCache>
                <c:formatCode>0%</c:formatCode>
                <c:ptCount val="10"/>
                <c:pt idx="0">
                  <c:v>8.7533156498673742E-2</c:v>
                </c:pt>
                <c:pt idx="1">
                  <c:v>0</c:v>
                </c:pt>
                <c:pt idx="2">
                  <c:v>0</c:v>
                </c:pt>
                <c:pt idx="3">
                  <c:v>5.9579439252336448E-2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75-4597-A05E-226A9D37CA5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5958304"/>
        <c:axId val="1475958848"/>
      </c:barChart>
      <c:catAx>
        <c:axId val="14759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8848"/>
        <c:crosses val="autoZero"/>
        <c:auto val="1"/>
        <c:lblAlgn val="ctr"/>
        <c:lblOffset val="100"/>
        <c:noMultiLvlLbl val="0"/>
      </c:catAx>
      <c:valAx>
        <c:axId val="147595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8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GENERAL DE OBRA CIRC. GALL-103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GALL103!$A$4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GALL103!$B$3:$K$3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GALL103!$B$4:$K$4</c:f>
              <c:numCache>
                <c:formatCode>#,##0.00</c:formatCode>
                <c:ptCount val="10"/>
                <c:pt idx="0">
                  <c:v>1602</c:v>
                </c:pt>
                <c:pt idx="1">
                  <c:v>4061</c:v>
                </c:pt>
                <c:pt idx="2">
                  <c:v>2656</c:v>
                </c:pt>
                <c:pt idx="3">
                  <c:v>193</c:v>
                </c:pt>
                <c:pt idx="4" formatCode="#,##0.000">
                  <c:v>62.3</c:v>
                </c:pt>
                <c:pt idx="5">
                  <c:v>1751</c:v>
                </c:pt>
                <c:pt idx="6">
                  <c:v>366</c:v>
                </c:pt>
                <c:pt idx="7">
                  <c:v>201</c:v>
                </c:pt>
                <c:pt idx="8">
                  <c:v>1342</c:v>
                </c:pt>
                <c:pt idx="9">
                  <c:v>1170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5B-488B-B1C4-F7317F141132}"/>
            </c:ext>
          </c:extLst>
        </c:ser>
        <c:ser>
          <c:idx val="1"/>
          <c:order val="1"/>
          <c:tx>
            <c:strRef>
              <c:f>GALL103!$A$5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GALL103!$B$3:$K$3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GALL103!$B$5:$K$5</c:f>
              <c:numCache>
                <c:formatCode>#,##0.00</c:formatCode>
                <c:ptCount val="10"/>
                <c:pt idx="0">
                  <c:v>285</c:v>
                </c:pt>
                <c:pt idx="1">
                  <c:v>0</c:v>
                </c:pt>
                <c:pt idx="2">
                  <c:v>0</c:v>
                </c:pt>
                <c:pt idx="3">
                  <c:v>47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5B-488B-B1C4-F7317F141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5951776"/>
        <c:axId val="1475950688"/>
      </c:barChart>
      <c:catAx>
        <c:axId val="14759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0688"/>
        <c:crosses val="autoZero"/>
        <c:auto val="1"/>
        <c:lblAlgn val="ctr"/>
        <c:lblOffset val="100"/>
        <c:noMultiLvlLbl val="0"/>
      </c:catAx>
      <c:valAx>
        <c:axId val="14759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1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AVANCE PLANIFICADO VS. EJECUTADO A LA FECHA GALL-103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2459567675452747E-2"/>
          <c:y val="0.11569940792263646"/>
          <c:w val="0.90496720701234967"/>
          <c:h val="0.59325879953771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GALL103!$A$9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GALL103!$B$8:$K$8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GALL103!$B$9:$K$9</c:f>
              <c:numCache>
                <c:formatCode>#,##0.00</c:formatCode>
                <c:ptCount val="10"/>
                <c:pt idx="0">
                  <c:v>160.20000000000002</c:v>
                </c:pt>
                <c:pt idx="1">
                  <c:v>203.05</c:v>
                </c:pt>
                <c:pt idx="2">
                  <c:v>0</c:v>
                </c:pt>
                <c:pt idx="3">
                  <c:v>5.79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FC-47BD-A7F1-F24F58661516}"/>
            </c:ext>
          </c:extLst>
        </c:ser>
        <c:ser>
          <c:idx val="1"/>
          <c:order val="1"/>
          <c:tx>
            <c:strRef>
              <c:f>GALL103!$A$10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GALL103!$B$8:$K$8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GALL103!$B$10:$K$10</c:f>
              <c:numCache>
                <c:formatCode>#,##0.00</c:formatCode>
                <c:ptCount val="10"/>
                <c:pt idx="0">
                  <c:v>285</c:v>
                </c:pt>
                <c:pt idx="1">
                  <c:v>0</c:v>
                </c:pt>
                <c:pt idx="2">
                  <c:v>0</c:v>
                </c:pt>
                <c:pt idx="3">
                  <c:v>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FC-47BD-A7F1-F24F58661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5950144"/>
        <c:axId val="1475961568"/>
      </c:barChart>
      <c:catAx>
        <c:axId val="14759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61568"/>
        <c:crosses val="autoZero"/>
        <c:auto val="1"/>
        <c:lblAlgn val="ctr"/>
        <c:lblOffset val="100"/>
        <c:noMultiLvlLbl val="0"/>
      </c:catAx>
      <c:valAx>
        <c:axId val="147596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0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PLANIFICADO VS. EJECUTADO GALL-103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GALL103!$A$14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GALL103!$B$13:$K$13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GALL103!$B$14:$K$14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30-4765-A28D-3E631D82FDA1}"/>
            </c:ext>
          </c:extLst>
        </c:ser>
        <c:ser>
          <c:idx val="1"/>
          <c:order val="1"/>
          <c:tx>
            <c:strRef>
              <c:f>GALL103!$A$15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GALL103!$B$13:$K$13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GALL103!$B$15:$K$15</c:f>
              <c:numCache>
                <c:formatCode>0%</c:formatCode>
                <c:ptCount val="10"/>
                <c:pt idx="0">
                  <c:v>0.17790262172284643</c:v>
                </c:pt>
                <c:pt idx="1">
                  <c:v>0</c:v>
                </c:pt>
                <c:pt idx="2">
                  <c:v>0</c:v>
                </c:pt>
                <c:pt idx="3">
                  <c:v>0.24352331606217617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30-4765-A28D-3E631D82FDA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5963744"/>
        <c:axId val="1475948512"/>
      </c:barChart>
      <c:catAx>
        <c:axId val="14759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48512"/>
        <c:crosses val="autoZero"/>
        <c:auto val="1"/>
        <c:lblAlgn val="ctr"/>
        <c:lblOffset val="100"/>
        <c:noMultiLvlLbl val="0"/>
      </c:catAx>
      <c:valAx>
        <c:axId val="14759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63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GENERAL DE OBRA CIRC. ABAP-101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ABAP101!$A$4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ABAP101!$B$3:$K$3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ABAP101!$B$4:$K$4</c:f>
              <c:numCache>
                <c:formatCode>#,##0.00</c:formatCode>
                <c:ptCount val="10"/>
                <c:pt idx="0">
                  <c:v>2094</c:v>
                </c:pt>
                <c:pt idx="1">
                  <c:v>5458</c:v>
                </c:pt>
                <c:pt idx="2">
                  <c:v>1982</c:v>
                </c:pt>
                <c:pt idx="3">
                  <c:v>794</c:v>
                </c:pt>
                <c:pt idx="4" formatCode="#,##0.000">
                  <c:v>150</c:v>
                </c:pt>
                <c:pt idx="5">
                  <c:v>1343</c:v>
                </c:pt>
                <c:pt idx="6">
                  <c:v>164</c:v>
                </c:pt>
                <c:pt idx="7">
                  <c:v>0</c:v>
                </c:pt>
                <c:pt idx="8">
                  <c:v>1686</c:v>
                </c:pt>
                <c:pt idx="9">
                  <c:v>551.4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35-430F-976F-EA8007F9E193}"/>
            </c:ext>
          </c:extLst>
        </c:ser>
        <c:ser>
          <c:idx val="1"/>
          <c:order val="1"/>
          <c:tx>
            <c:strRef>
              <c:f>ABAP101!$A$5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ABAP101!$B$3:$K$3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ABAP101!$B$5:$K$5</c:f>
              <c:numCache>
                <c:formatCode>#,##0.00</c:formatCode>
                <c:ptCount val="10"/>
                <c:pt idx="0">
                  <c:v>193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35-430F-976F-EA8007F9E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5953952"/>
        <c:axId val="1475952864"/>
      </c:barChart>
      <c:catAx>
        <c:axId val="1475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2864"/>
        <c:crosses val="autoZero"/>
        <c:auto val="1"/>
        <c:lblAlgn val="ctr"/>
        <c:lblOffset val="100"/>
        <c:noMultiLvlLbl val="0"/>
      </c:catAx>
      <c:valAx>
        <c:axId val="147595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5953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AVANCE PLANIFICADO VS. EJECUTADO A LA FECHA ABAP-101</a:t>
            </a:r>
          </a:p>
        </c:rich>
      </c:tx>
      <c:layout>
        <c:manualLayout>
          <c:xMode val="edge"/>
          <c:yMode val="edge"/>
          <c:x val="0.13643512232981767"/>
          <c:y val="3.5203516286130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ABAP101!$A$9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ABAP101!$B$8:$K$8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ABAP101!$B$9:$K$9</c:f>
              <c:numCache>
                <c:formatCode>#,##0.00</c:formatCode>
                <c:ptCount val="10"/>
                <c:pt idx="0">
                  <c:v>209.4</c:v>
                </c:pt>
                <c:pt idx="1">
                  <c:v>272.90000000000003</c:v>
                </c:pt>
                <c:pt idx="2">
                  <c:v>0</c:v>
                </c:pt>
                <c:pt idx="3">
                  <c:v>23.82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B1-4DEE-8526-418E03FBCDC2}"/>
            </c:ext>
          </c:extLst>
        </c:ser>
        <c:ser>
          <c:idx val="1"/>
          <c:order val="1"/>
          <c:tx>
            <c:strRef>
              <c:f>ABAP101!$A$10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ABAP101!$B$8:$K$8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ABAP101!$B$10:$K$10</c:f>
              <c:numCache>
                <c:formatCode>#,##0.00</c:formatCode>
                <c:ptCount val="10"/>
                <c:pt idx="0">
                  <c:v>193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B1-4DEE-8526-418E03FBC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2019168"/>
        <c:axId val="1472027872"/>
      </c:barChart>
      <c:catAx>
        <c:axId val="14720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27872"/>
        <c:crosses val="autoZero"/>
        <c:auto val="1"/>
        <c:lblAlgn val="ctr"/>
        <c:lblOffset val="100"/>
        <c:noMultiLvlLbl val="0"/>
      </c:catAx>
      <c:valAx>
        <c:axId val="147202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19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PLANIFICADO VS. EJECUTADO ABAP-101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ABAP101!$A$14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ABAP101!$B$13:$K$13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ABAP101!$B$14:$K$14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A-42A4-A0AB-94395675F359}"/>
            </c:ext>
          </c:extLst>
        </c:ser>
        <c:ser>
          <c:idx val="1"/>
          <c:order val="1"/>
          <c:tx>
            <c:strRef>
              <c:f>ABAP101!$A$15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ABAP101!$B$13:$K$13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ABAP101!$B$15:$K$15</c:f>
              <c:numCache>
                <c:formatCode>0%</c:formatCode>
                <c:ptCount val="10"/>
                <c:pt idx="0">
                  <c:v>9.2168099331423115E-2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2A-42A4-A0AB-94395675F35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2017536"/>
        <c:axId val="1472016992"/>
      </c:barChart>
      <c:catAx>
        <c:axId val="14720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16992"/>
        <c:crosses val="autoZero"/>
        <c:auto val="1"/>
        <c:lblAlgn val="ctr"/>
        <c:lblOffset val="100"/>
        <c:noMultiLvlLbl val="0"/>
      </c:catAx>
      <c:valAx>
        <c:axId val="147201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17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GENERAL DE OBRA CIRC. BPER-104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BPER104!$A$4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BPER104!$B$3:$K$3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BPER104!$B$4:$K$4</c:f>
              <c:numCache>
                <c:formatCode>#,##0.00</c:formatCode>
                <c:ptCount val="10"/>
                <c:pt idx="0">
                  <c:v>1103</c:v>
                </c:pt>
                <c:pt idx="1">
                  <c:v>2556</c:v>
                </c:pt>
                <c:pt idx="2">
                  <c:v>1311</c:v>
                </c:pt>
                <c:pt idx="3">
                  <c:v>747</c:v>
                </c:pt>
                <c:pt idx="4" formatCode="#,##0.000">
                  <c:v>82.2</c:v>
                </c:pt>
                <c:pt idx="5">
                  <c:v>931</c:v>
                </c:pt>
                <c:pt idx="6">
                  <c:v>141</c:v>
                </c:pt>
                <c:pt idx="7">
                  <c:v>46</c:v>
                </c:pt>
                <c:pt idx="8">
                  <c:v>1041</c:v>
                </c:pt>
                <c:pt idx="9">
                  <c:v>675.1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39-46C9-94B1-646A0F2CCFAC}"/>
            </c:ext>
          </c:extLst>
        </c:ser>
        <c:ser>
          <c:idx val="1"/>
          <c:order val="1"/>
          <c:tx>
            <c:strRef>
              <c:f>BPER104!$A$5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BPER104!$B$3:$K$3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BPER104!$B$5:$K$5</c:f>
              <c:numCache>
                <c:formatCode>#,##0.00</c:formatCode>
                <c:ptCount val="10"/>
                <c:pt idx="0">
                  <c:v>461</c:v>
                </c:pt>
                <c:pt idx="1">
                  <c:v>181</c:v>
                </c:pt>
                <c:pt idx="2">
                  <c:v>0</c:v>
                </c:pt>
                <c:pt idx="3">
                  <c:v>116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39-46C9-94B1-646A0F2C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2018624"/>
        <c:axId val="1472013728"/>
      </c:barChart>
      <c:catAx>
        <c:axId val="14720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13728"/>
        <c:crosses val="autoZero"/>
        <c:auto val="1"/>
        <c:lblAlgn val="ctr"/>
        <c:lblOffset val="100"/>
        <c:noMultiLvlLbl val="0"/>
      </c:catAx>
      <c:valAx>
        <c:axId val="147201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18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AVANCE PLANIFICADO VS. EJECUTADO A LA FECHA CHIV-105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CHIV105!$A$14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CHIV105!$B$13:$K$13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CHIV105!$B$14:$K$14</c:f>
              <c:numCache>
                <c:formatCode>#,##0.00</c:formatCode>
                <c:ptCount val="10"/>
                <c:pt idx="0">
                  <c:v>197.10000000000002</c:v>
                </c:pt>
                <c:pt idx="1">
                  <c:v>209</c:v>
                </c:pt>
                <c:pt idx="2">
                  <c:v>0</c:v>
                </c:pt>
                <c:pt idx="3">
                  <c:v>36.24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E-41EE-AB93-E45AE628E24B}"/>
            </c:ext>
          </c:extLst>
        </c:ser>
        <c:ser>
          <c:idx val="1"/>
          <c:order val="1"/>
          <c:tx>
            <c:strRef>
              <c:f>CHIV105!$A$15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CHIV105!$B$13:$K$13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CHIV105!$B$15:$K$15</c:f>
              <c:numCache>
                <c:formatCode>#,##0.00</c:formatCode>
                <c:ptCount val="10"/>
                <c:pt idx="0">
                  <c:v>606</c:v>
                </c:pt>
                <c:pt idx="1">
                  <c:v>217</c:v>
                </c:pt>
                <c:pt idx="2">
                  <c:v>0</c:v>
                </c:pt>
                <c:pt idx="3">
                  <c:v>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5E-41EE-AB93-E45AE628E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0886816"/>
        <c:axId val="1470874848"/>
      </c:barChart>
      <c:catAx>
        <c:axId val="147088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74848"/>
        <c:crosses val="autoZero"/>
        <c:auto val="1"/>
        <c:lblAlgn val="ctr"/>
        <c:lblOffset val="100"/>
        <c:noMultiLvlLbl val="0"/>
      </c:catAx>
      <c:valAx>
        <c:axId val="147087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86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AVANCE PLANIFICADO VS. EJECUTADO A LA FECHA BPER-104</a:t>
            </a:r>
          </a:p>
        </c:rich>
      </c:tx>
      <c:layout>
        <c:manualLayout>
          <c:xMode val="edge"/>
          <c:yMode val="edge"/>
          <c:x val="0.13643512232981767"/>
          <c:y val="3.5203516286130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BPER104!$A$9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BPER104!$B$8:$K$8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BPER104!$B$9:$K$9</c:f>
              <c:numCache>
                <c:formatCode>#,##0.00</c:formatCode>
                <c:ptCount val="10"/>
                <c:pt idx="0">
                  <c:v>110.30000000000001</c:v>
                </c:pt>
                <c:pt idx="1">
                  <c:v>127.80000000000001</c:v>
                </c:pt>
                <c:pt idx="2">
                  <c:v>0</c:v>
                </c:pt>
                <c:pt idx="3">
                  <c:v>22.41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8-4B75-A4E2-BE889F566FF8}"/>
            </c:ext>
          </c:extLst>
        </c:ser>
        <c:ser>
          <c:idx val="1"/>
          <c:order val="1"/>
          <c:tx>
            <c:strRef>
              <c:f>BPER104!$A$10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BPER104!$B$8:$K$8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BPER104!$B$10:$K$10</c:f>
              <c:numCache>
                <c:formatCode>#,##0.00</c:formatCode>
                <c:ptCount val="10"/>
                <c:pt idx="0">
                  <c:v>461</c:v>
                </c:pt>
                <c:pt idx="1">
                  <c:v>181</c:v>
                </c:pt>
                <c:pt idx="2">
                  <c:v>0</c:v>
                </c:pt>
                <c:pt idx="3">
                  <c:v>116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A8-4B75-A4E2-BE889F566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2019712"/>
        <c:axId val="1472020800"/>
      </c:barChart>
      <c:catAx>
        <c:axId val="147201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20800"/>
        <c:crosses val="autoZero"/>
        <c:auto val="1"/>
        <c:lblAlgn val="ctr"/>
        <c:lblOffset val="100"/>
        <c:noMultiLvlLbl val="0"/>
      </c:catAx>
      <c:valAx>
        <c:axId val="147202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19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PLANIFICADO VS. EJECUTADO BPER-104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BPER104!$A$14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BPER104!$B$13:$K$13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BPER104!$B$14:$K$14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E-4A83-BFCA-785930D9F189}"/>
            </c:ext>
          </c:extLst>
        </c:ser>
        <c:ser>
          <c:idx val="1"/>
          <c:order val="1"/>
          <c:tx>
            <c:strRef>
              <c:f>BPER104!$A$15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BPER104!$B$13:$K$13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BPER104!$B$15:$K$15</c:f>
              <c:numCache>
                <c:formatCode>0%</c:formatCode>
                <c:ptCount val="10"/>
                <c:pt idx="0">
                  <c:v>0.41795104261106075</c:v>
                </c:pt>
                <c:pt idx="1">
                  <c:v>7.0813771517996865E-2</c:v>
                </c:pt>
                <c:pt idx="2">
                  <c:v>0</c:v>
                </c:pt>
                <c:pt idx="3">
                  <c:v>0.15528781793842034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FE-4A83-BFCA-785930D9F18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2024064"/>
        <c:axId val="1472025152"/>
      </c:barChart>
      <c:catAx>
        <c:axId val="14720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25152"/>
        <c:crosses val="autoZero"/>
        <c:auto val="1"/>
        <c:lblAlgn val="ctr"/>
        <c:lblOffset val="100"/>
        <c:noMultiLvlLbl val="0"/>
      </c:catAx>
      <c:valAx>
        <c:axId val="147202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2024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PLANIFICADO VS. EJECUTADO CHIV-105 EN 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'CHIV106 '!$A$14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'CHIV106 '!$B$13:$K$13</c:f>
              <c:strCache>
                <c:ptCount val="10"/>
                <c:pt idx="0">
                  <c:v>Izado de Poste </c:v>
                </c:pt>
                <c:pt idx="1">
                  <c:v>Puesta a Tierra</c:v>
                </c:pt>
                <c:pt idx="2">
                  <c:v>Armado MT</c:v>
                </c:pt>
                <c:pt idx="3">
                  <c:v>Armado BT</c:v>
                </c:pt>
                <c:pt idx="4">
                  <c:v>Vientos</c:v>
                </c:pt>
                <c:pt idx="5">
                  <c:v>Tendido  Conductor MT(KM)</c:v>
                </c:pt>
                <c:pt idx="6">
                  <c:v>Tendido Conductor BT(KM)</c:v>
                </c:pt>
                <c:pt idx="7">
                  <c:v>Conexiones y Jumpers</c:v>
                </c:pt>
                <c:pt idx="8">
                  <c:v>Transformadores</c:v>
                </c:pt>
                <c:pt idx="9">
                  <c:v>Cajas de Derivacion </c:v>
                </c:pt>
              </c:strCache>
            </c:strRef>
          </c:cat>
          <c:val>
            <c:numRef>
              <c:f>'CHIV106 '!$B$14:$K$14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57-416C-A778-345642EE3DE1}"/>
            </c:ext>
          </c:extLst>
        </c:ser>
        <c:ser>
          <c:idx val="1"/>
          <c:order val="1"/>
          <c:tx>
            <c:strRef>
              <c:f>CHIV105!$A$20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'CHIV106 '!$B$13:$K$13</c:f>
              <c:strCache>
                <c:ptCount val="10"/>
                <c:pt idx="0">
                  <c:v>Izado de Poste </c:v>
                </c:pt>
                <c:pt idx="1">
                  <c:v>Puesta a Tierra</c:v>
                </c:pt>
                <c:pt idx="2">
                  <c:v>Armado MT</c:v>
                </c:pt>
                <c:pt idx="3">
                  <c:v>Armado BT</c:v>
                </c:pt>
                <c:pt idx="4">
                  <c:v>Vientos</c:v>
                </c:pt>
                <c:pt idx="5">
                  <c:v>Tendido  Conductor MT(KM)</c:v>
                </c:pt>
                <c:pt idx="6">
                  <c:v>Tendido Conductor BT(KM)</c:v>
                </c:pt>
                <c:pt idx="7">
                  <c:v>Conexiones y Jumpers</c:v>
                </c:pt>
                <c:pt idx="8">
                  <c:v>Transformadores</c:v>
                </c:pt>
                <c:pt idx="9">
                  <c:v>Cajas de Derivacion </c:v>
                </c:pt>
              </c:strCache>
            </c:strRef>
          </c:cat>
          <c:val>
            <c:numRef>
              <c:f>CHIV105!$B$20:$K$20</c:f>
              <c:numCache>
                <c:formatCode>0%</c:formatCode>
                <c:ptCount val="10"/>
                <c:pt idx="0">
                  <c:v>0.30745814307458141</c:v>
                </c:pt>
                <c:pt idx="1">
                  <c:v>5.1913875598086127E-2</c:v>
                </c:pt>
                <c:pt idx="2">
                  <c:v>0</c:v>
                </c:pt>
                <c:pt idx="3">
                  <c:v>4.2218543046357616E-2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57-416C-A778-345642EE3DE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0887360"/>
        <c:axId val="1470878656"/>
      </c:barChart>
      <c:catAx>
        <c:axId val="14708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78656"/>
        <c:crosses val="autoZero"/>
        <c:auto val="1"/>
        <c:lblAlgn val="ctr"/>
        <c:lblOffset val="100"/>
        <c:noMultiLvlLbl val="0"/>
      </c:catAx>
      <c:valAx>
        <c:axId val="147087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87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GENERAL DE OBRA CIRC. CHIV-106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'CHIV106 '!$A$4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'CHIV106 '!$B$3:$K$3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'CHIV106 '!$B$4:$K$4</c:f>
              <c:numCache>
                <c:formatCode>#,##0.00</c:formatCode>
                <c:ptCount val="10"/>
                <c:pt idx="0">
                  <c:v>990</c:v>
                </c:pt>
                <c:pt idx="1">
                  <c:v>1669</c:v>
                </c:pt>
                <c:pt idx="2">
                  <c:v>1159</c:v>
                </c:pt>
                <c:pt idx="3">
                  <c:v>398</c:v>
                </c:pt>
                <c:pt idx="4">
                  <c:v>73.5</c:v>
                </c:pt>
                <c:pt idx="5" formatCode="#,##0.000">
                  <c:v>743</c:v>
                </c:pt>
                <c:pt idx="6" formatCode="#,##0.000">
                  <c:v>117</c:v>
                </c:pt>
                <c:pt idx="7">
                  <c:v>4</c:v>
                </c:pt>
                <c:pt idx="8">
                  <c:v>942</c:v>
                </c:pt>
                <c:pt idx="9">
                  <c:v>279.10000000000002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2-4D6B-86A2-35A158268406}"/>
            </c:ext>
          </c:extLst>
        </c:ser>
        <c:ser>
          <c:idx val="1"/>
          <c:order val="1"/>
          <c:tx>
            <c:strRef>
              <c:f>'CHIV106 '!$A$5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'CHIV106 '!$B$3:$K$3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'CHIV106 '!$B$5:$K$5</c:f>
              <c:numCache>
                <c:formatCode>#,##0.00</c:formatCode>
                <c:ptCount val="10"/>
                <c:pt idx="0">
                  <c:v>367</c:v>
                </c:pt>
                <c:pt idx="1">
                  <c:v>99</c:v>
                </c:pt>
                <c:pt idx="2">
                  <c:v>0</c:v>
                </c:pt>
                <c:pt idx="3">
                  <c:v>33</c:v>
                </c:pt>
                <c:pt idx="4">
                  <c:v>0</c:v>
                </c:pt>
                <c:pt idx="5" formatCode="#,##0.000">
                  <c:v>0</c:v>
                </c:pt>
                <c:pt idx="6" formatCode="#,##0.0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E2-4D6B-86A2-35A158268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0874304"/>
        <c:axId val="1470875392"/>
      </c:barChart>
      <c:catAx>
        <c:axId val="14708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75392"/>
        <c:crosses val="autoZero"/>
        <c:auto val="1"/>
        <c:lblAlgn val="ctr"/>
        <c:lblOffset val="100"/>
        <c:noMultiLvlLbl val="0"/>
      </c:catAx>
      <c:valAx>
        <c:axId val="147087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74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AVANCE PLANIFICADO VS. EJECUTADO A LA FECHA NIBA-112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2459567675452747E-2"/>
          <c:y val="0.11569940792263646"/>
          <c:w val="0.90496720701234967"/>
          <c:h val="0.59325879953771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'CHIV106 '!$A$9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'CHIV106 '!$B$8:$K$8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'CHIV106 '!$B$9:$K$9</c:f>
              <c:numCache>
                <c:formatCode>#,##0.00</c:formatCode>
                <c:ptCount val="10"/>
                <c:pt idx="0">
                  <c:v>99</c:v>
                </c:pt>
                <c:pt idx="1">
                  <c:v>83.45</c:v>
                </c:pt>
                <c:pt idx="2">
                  <c:v>0</c:v>
                </c:pt>
                <c:pt idx="3">
                  <c:v>11.94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09-47D6-B775-E7945454D159}"/>
            </c:ext>
          </c:extLst>
        </c:ser>
        <c:ser>
          <c:idx val="1"/>
          <c:order val="1"/>
          <c:tx>
            <c:strRef>
              <c:f>'CHIV106 '!$A$10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'CHIV106 '!$B$8:$K$8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'CHIV106 '!$B$10:$K$10</c:f>
              <c:numCache>
                <c:formatCode>#,##0.00</c:formatCode>
                <c:ptCount val="10"/>
                <c:pt idx="0">
                  <c:v>367</c:v>
                </c:pt>
                <c:pt idx="1">
                  <c:v>99</c:v>
                </c:pt>
                <c:pt idx="2">
                  <c:v>0</c:v>
                </c:pt>
                <c:pt idx="3">
                  <c:v>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09-47D6-B775-E7945454D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0883552"/>
        <c:axId val="1470884096"/>
      </c:barChart>
      <c:catAx>
        <c:axId val="14708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84096"/>
        <c:crosses val="autoZero"/>
        <c:auto val="1"/>
        <c:lblAlgn val="ctr"/>
        <c:lblOffset val="100"/>
        <c:noMultiLvlLbl val="0"/>
      </c:catAx>
      <c:valAx>
        <c:axId val="147088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0883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PLANIFICADO VS. EJECUTADO CHIV-106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'CHIV106 '!$A$14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'CHIV106 '!$B$13:$K$13</c:f>
              <c:strCache>
                <c:ptCount val="10"/>
                <c:pt idx="0">
                  <c:v>Izado de Poste </c:v>
                </c:pt>
                <c:pt idx="1">
                  <c:v>Puesta a Tierra</c:v>
                </c:pt>
                <c:pt idx="2">
                  <c:v>Armado MT</c:v>
                </c:pt>
                <c:pt idx="3">
                  <c:v>Armado BT</c:v>
                </c:pt>
                <c:pt idx="4">
                  <c:v>Vientos</c:v>
                </c:pt>
                <c:pt idx="5">
                  <c:v>Tendido  Conductor MT(KM)</c:v>
                </c:pt>
                <c:pt idx="6">
                  <c:v>Tendido Conductor BT(KM)</c:v>
                </c:pt>
                <c:pt idx="7">
                  <c:v>Conexiones y Jumpers</c:v>
                </c:pt>
                <c:pt idx="8">
                  <c:v>Transformadores</c:v>
                </c:pt>
                <c:pt idx="9">
                  <c:v>Cajas de Derivacion </c:v>
                </c:pt>
              </c:strCache>
            </c:strRef>
          </c:cat>
          <c:val>
            <c:numRef>
              <c:f>'CHIV106 '!$B$14:$K$14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5-478A-8DFE-EF26392C444C}"/>
            </c:ext>
          </c:extLst>
        </c:ser>
        <c:ser>
          <c:idx val="1"/>
          <c:order val="1"/>
          <c:tx>
            <c:strRef>
              <c:f>'CHIV106 '!$A$15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'CHIV106 '!$B$13:$K$13</c:f>
              <c:strCache>
                <c:ptCount val="10"/>
                <c:pt idx="0">
                  <c:v>Izado de Poste </c:v>
                </c:pt>
                <c:pt idx="1">
                  <c:v>Puesta a Tierra</c:v>
                </c:pt>
                <c:pt idx="2">
                  <c:v>Armado MT</c:v>
                </c:pt>
                <c:pt idx="3">
                  <c:v>Armado BT</c:v>
                </c:pt>
                <c:pt idx="4">
                  <c:v>Vientos</c:v>
                </c:pt>
                <c:pt idx="5">
                  <c:v>Tendido  Conductor MT(KM)</c:v>
                </c:pt>
                <c:pt idx="6">
                  <c:v>Tendido Conductor BT(KM)</c:v>
                </c:pt>
                <c:pt idx="7">
                  <c:v>Conexiones y Jumpers</c:v>
                </c:pt>
                <c:pt idx="8">
                  <c:v>Transformadores</c:v>
                </c:pt>
                <c:pt idx="9">
                  <c:v>Cajas de Derivacion </c:v>
                </c:pt>
              </c:strCache>
            </c:strRef>
          </c:cat>
          <c:val>
            <c:numRef>
              <c:f>'CHIV106 '!$B$15:$K$15</c:f>
              <c:numCache>
                <c:formatCode>0%</c:formatCode>
                <c:ptCount val="10"/>
                <c:pt idx="0">
                  <c:v>0.37070707070707071</c:v>
                </c:pt>
                <c:pt idx="1">
                  <c:v>5.9316956261234274E-2</c:v>
                </c:pt>
                <c:pt idx="2">
                  <c:v>0</c:v>
                </c:pt>
                <c:pt idx="3">
                  <c:v>8.2914572864321606E-2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75-478A-8DFE-EF26392C44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3302384"/>
        <c:axId val="1473304016"/>
      </c:barChart>
      <c:catAx>
        <c:axId val="147330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04016"/>
        <c:crosses val="autoZero"/>
        <c:auto val="1"/>
        <c:lblAlgn val="ctr"/>
        <c:lblOffset val="100"/>
        <c:noMultiLvlLbl val="0"/>
      </c:catAx>
      <c:valAx>
        <c:axId val="147330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023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GENERAL DE OBRA CIRC. ZFPP-402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ZFPP402!$A$4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ZFPP402!$B$3:$K$3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ZFPP402!$B$4:$K$4</c:f>
              <c:numCache>
                <c:formatCode>#,##0.00</c:formatCode>
                <c:ptCount val="10"/>
                <c:pt idx="0">
                  <c:v>968</c:v>
                </c:pt>
                <c:pt idx="1">
                  <c:v>1582</c:v>
                </c:pt>
                <c:pt idx="2">
                  <c:v>1193</c:v>
                </c:pt>
                <c:pt idx="3">
                  <c:v>251</c:v>
                </c:pt>
                <c:pt idx="4" formatCode="#,##0.000">
                  <c:v>66</c:v>
                </c:pt>
                <c:pt idx="5">
                  <c:v>344</c:v>
                </c:pt>
                <c:pt idx="6">
                  <c:v>203</c:v>
                </c:pt>
                <c:pt idx="7">
                  <c:v>0</c:v>
                </c:pt>
                <c:pt idx="8">
                  <c:v>878</c:v>
                </c:pt>
                <c:pt idx="9">
                  <c:v>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56-44A0-BF18-EFB617B41618}"/>
            </c:ext>
          </c:extLst>
        </c:ser>
        <c:ser>
          <c:idx val="1"/>
          <c:order val="1"/>
          <c:tx>
            <c:strRef>
              <c:f>ZFPP402!$A$5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ZFPP402!$B$3:$K$3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ZFPP402!$B$5:$K$5</c:f>
              <c:numCache>
                <c:formatCode>#,##0.00</c:formatCode>
                <c:ptCount val="10"/>
                <c:pt idx="0">
                  <c:v>442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56-44A0-BF18-EFB617B41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3313808"/>
        <c:axId val="1473304560"/>
      </c:barChart>
      <c:catAx>
        <c:axId val="14733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04560"/>
        <c:crosses val="autoZero"/>
        <c:auto val="1"/>
        <c:lblAlgn val="ctr"/>
        <c:lblOffset val="100"/>
        <c:noMultiLvlLbl val="0"/>
      </c:catAx>
      <c:valAx>
        <c:axId val="147330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13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AVANCE PLANIFICADO VS. EJECUTADO A LA FECHA ZFPP-402</a:t>
            </a:r>
          </a:p>
        </c:rich>
      </c:tx>
      <c:layout>
        <c:manualLayout>
          <c:xMode val="edge"/>
          <c:yMode val="edge"/>
          <c:x val="0.13643512232981767"/>
          <c:y val="3.5203516286130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ZFPP402!$A$9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ZFPP402!$B$8:$K$8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ZFPP402!$B$9:$K$9</c:f>
              <c:numCache>
                <c:formatCode>#,##0.00</c:formatCode>
                <c:ptCount val="10"/>
                <c:pt idx="0">
                  <c:v>96.800000000000011</c:v>
                </c:pt>
                <c:pt idx="1">
                  <c:v>79.100000000000009</c:v>
                </c:pt>
                <c:pt idx="2">
                  <c:v>0</c:v>
                </c:pt>
                <c:pt idx="3">
                  <c:v>7.5299999999999994</c:v>
                </c:pt>
                <c:pt idx="4" formatCode="#,##0.00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85-4330-8450-4ED2DF009216}"/>
            </c:ext>
          </c:extLst>
        </c:ser>
        <c:ser>
          <c:idx val="1"/>
          <c:order val="1"/>
          <c:tx>
            <c:strRef>
              <c:f>ZFPP402!$A$10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ZFPP402!$B$8:$K$8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ZFPP402!$B$10:$K$10</c:f>
              <c:numCache>
                <c:formatCode>#,##0.00</c:formatCode>
                <c:ptCount val="10"/>
                <c:pt idx="0">
                  <c:v>442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85-4330-8450-4ED2DF009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73312176"/>
        <c:axId val="1473308912"/>
      </c:barChart>
      <c:catAx>
        <c:axId val="14733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08912"/>
        <c:crosses val="autoZero"/>
        <c:auto val="1"/>
        <c:lblAlgn val="ctr"/>
        <c:lblOffset val="100"/>
        <c:noMultiLvlLbl val="0"/>
      </c:catAx>
      <c:valAx>
        <c:axId val="14733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12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AVANCE PLANIFICADO VS. EJECUTADO ZFPP-402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ZFPP402!$A$14</c:f>
              <c:strCache>
                <c:ptCount val="1"/>
                <c:pt idx="0">
                  <c:v>Planificado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ZFPP402!$B$13:$K$13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ZFPP402!$B$14:$K$14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4-4FB0-88C9-061F975CDFF1}"/>
            </c:ext>
          </c:extLst>
        </c:ser>
        <c:ser>
          <c:idx val="1"/>
          <c:order val="1"/>
          <c:tx>
            <c:strRef>
              <c:f>ZFPP402!$A$15</c:f>
              <c:strCache>
                <c:ptCount val="1"/>
                <c:pt idx="0">
                  <c:v>Ejecutado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ZFPP402!$B$13:$K$13</c:f>
              <c:strCache>
                <c:ptCount val="10"/>
                <c:pt idx="0">
                  <c:v>Izado de Poste </c:v>
                </c:pt>
                <c:pt idx="1">
                  <c:v>Elementos de protección</c:v>
                </c:pt>
                <c:pt idx="2">
                  <c:v>Armado MT-BT</c:v>
                </c:pt>
                <c:pt idx="3">
                  <c:v>Cimentaciones</c:v>
                </c:pt>
                <c:pt idx="4">
                  <c:v>Tendido  Conductor MT+BT(KM)</c:v>
                </c:pt>
                <c:pt idx="5">
                  <c:v>Conexiones y Jumpers</c:v>
                </c:pt>
                <c:pt idx="6">
                  <c:v>Transformadores</c:v>
                </c:pt>
                <c:pt idx="7">
                  <c:v>Gabinetes</c:v>
                </c:pt>
                <c:pt idx="8">
                  <c:v>Alumbrado Publico</c:v>
                </c:pt>
                <c:pt idx="9">
                  <c:v>Acometidas/10</c:v>
                </c:pt>
              </c:strCache>
            </c:strRef>
          </c:cat>
          <c:val>
            <c:numRef>
              <c:f>ZFPP402!$B$15:$K$15</c:f>
              <c:numCache>
                <c:formatCode>0%</c:formatCode>
                <c:ptCount val="10"/>
                <c:pt idx="0">
                  <c:v>0.45661157024793386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54-4FB0-88C9-061F975CDF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73310544"/>
        <c:axId val="1473299664"/>
      </c:barChart>
      <c:catAx>
        <c:axId val="14733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299664"/>
        <c:crosses val="autoZero"/>
        <c:auto val="1"/>
        <c:lblAlgn val="ctr"/>
        <c:lblOffset val="100"/>
        <c:noMultiLvlLbl val="0"/>
      </c:catAx>
      <c:valAx>
        <c:axId val="14732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73310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9</xdr:col>
      <xdr:colOff>380999</xdr:colOff>
      <xdr:row>46</xdr:row>
      <xdr:rowOff>130968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23812</xdr:rowOff>
    </xdr:from>
    <xdr:to>
      <xdr:col>9</xdr:col>
      <xdr:colOff>445293</xdr:colOff>
      <xdr:row>71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130969</xdr:rowOff>
    </xdr:from>
    <xdr:to>
      <xdr:col>9</xdr:col>
      <xdr:colOff>404811</xdr:colOff>
      <xdr:row>97</xdr:row>
      <xdr:rowOff>142874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102</xdr:row>
      <xdr:rowOff>0</xdr:rowOff>
    </xdr:from>
    <xdr:to>
      <xdr:col>7</xdr:col>
      <xdr:colOff>697071</xdr:colOff>
      <xdr:row>109</xdr:row>
      <xdr:rowOff>169545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20169188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47626</xdr:colOff>
      <xdr:row>1</xdr:row>
      <xdr:rowOff>83343</xdr:rowOff>
    </xdr:from>
    <xdr:to>
      <xdr:col>2</xdr:col>
      <xdr:colOff>622449</xdr:colOff>
      <xdr:row>3</xdr:row>
      <xdr:rowOff>166687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6" y="273843"/>
          <a:ext cx="2015479" cy="4643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9</xdr:col>
      <xdr:colOff>438150</xdr:colOff>
      <xdr:row>41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628650</xdr:colOff>
      <xdr:row>15</xdr:row>
      <xdr:rowOff>171450</xdr:rowOff>
    </xdr:from>
    <xdr:to>
      <xdr:col>18</xdr:col>
      <xdr:colOff>228600</xdr:colOff>
      <xdr:row>41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57150</xdr:rowOff>
    </xdr:from>
    <xdr:to>
      <xdr:col>10</xdr:col>
      <xdr:colOff>314325</xdr:colOff>
      <xdr:row>67</xdr:row>
      <xdr:rowOff>4763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72</xdr:row>
      <xdr:rowOff>0</xdr:rowOff>
    </xdr:from>
    <xdr:to>
      <xdr:col>7</xdr:col>
      <xdr:colOff>628015</xdr:colOff>
      <xdr:row>79</xdr:row>
      <xdr:rowOff>169545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963775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10</xdr:col>
      <xdr:colOff>304800</xdr:colOff>
      <xdr:row>40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16</xdr:row>
      <xdr:rowOff>9525</xdr:rowOff>
    </xdr:from>
    <xdr:to>
      <xdr:col>18</xdr:col>
      <xdr:colOff>619125</xdr:colOff>
      <xdr:row>40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66675</xdr:rowOff>
    </xdr:from>
    <xdr:to>
      <xdr:col>10</xdr:col>
      <xdr:colOff>314325</xdr:colOff>
      <xdr:row>64</xdr:row>
      <xdr:rowOff>14288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656590</xdr:colOff>
      <xdr:row>76</xdr:row>
      <xdr:rowOff>169545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411325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11</xdr:col>
      <xdr:colOff>0</xdr:colOff>
      <xdr:row>43</xdr:row>
      <xdr:rowOff>130968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23812</xdr:rowOff>
    </xdr:from>
    <xdr:to>
      <xdr:col>11</xdr:col>
      <xdr:colOff>0</xdr:colOff>
      <xdr:row>68</xdr:row>
      <xdr:rowOff>161925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130969</xdr:rowOff>
    </xdr:from>
    <xdr:to>
      <xdr:col>11</xdr:col>
      <xdr:colOff>0</xdr:colOff>
      <xdr:row>94</xdr:row>
      <xdr:rowOff>142874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100</xdr:row>
      <xdr:rowOff>0</xdr:rowOff>
    </xdr:from>
    <xdr:to>
      <xdr:col>8</xdr:col>
      <xdr:colOff>268446</xdr:colOff>
      <xdr:row>107</xdr:row>
      <xdr:rowOff>169545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21312188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9</xdr:col>
      <xdr:colOff>438150</xdr:colOff>
      <xdr:row>41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628650</xdr:colOff>
      <xdr:row>15</xdr:row>
      <xdr:rowOff>171450</xdr:rowOff>
    </xdr:from>
    <xdr:to>
      <xdr:col>18</xdr:col>
      <xdr:colOff>228600</xdr:colOff>
      <xdr:row>41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57150</xdr:rowOff>
    </xdr:from>
    <xdr:to>
      <xdr:col>10</xdr:col>
      <xdr:colOff>314325</xdr:colOff>
      <xdr:row>67</xdr:row>
      <xdr:rowOff>4763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72</xdr:row>
      <xdr:rowOff>0</xdr:rowOff>
    </xdr:from>
    <xdr:to>
      <xdr:col>8</xdr:col>
      <xdr:colOff>66040</xdr:colOff>
      <xdr:row>79</xdr:row>
      <xdr:rowOff>169545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982825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10</xdr:col>
      <xdr:colOff>304800</xdr:colOff>
      <xdr:row>40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16</xdr:row>
      <xdr:rowOff>9525</xdr:rowOff>
    </xdr:from>
    <xdr:to>
      <xdr:col>18</xdr:col>
      <xdr:colOff>619125</xdr:colOff>
      <xdr:row>40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66675</xdr:rowOff>
    </xdr:from>
    <xdr:to>
      <xdr:col>10</xdr:col>
      <xdr:colOff>314325</xdr:colOff>
      <xdr:row>64</xdr:row>
      <xdr:rowOff>14288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69</xdr:row>
      <xdr:rowOff>0</xdr:rowOff>
    </xdr:from>
    <xdr:to>
      <xdr:col>8</xdr:col>
      <xdr:colOff>66040</xdr:colOff>
      <xdr:row>76</xdr:row>
      <xdr:rowOff>169545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411325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10</xdr:col>
      <xdr:colOff>304800</xdr:colOff>
      <xdr:row>40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16</xdr:row>
      <xdr:rowOff>9525</xdr:rowOff>
    </xdr:from>
    <xdr:to>
      <xdr:col>18</xdr:col>
      <xdr:colOff>619125</xdr:colOff>
      <xdr:row>40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66675</xdr:rowOff>
    </xdr:from>
    <xdr:to>
      <xdr:col>10</xdr:col>
      <xdr:colOff>314325</xdr:colOff>
      <xdr:row>64</xdr:row>
      <xdr:rowOff>14288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68</xdr:row>
      <xdr:rowOff>0</xdr:rowOff>
    </xdr:from>
    <xdr:to>
      <xdr:col>8</xdr:col>
      <xdr:colOff>66040</xdr:colOff>
      <xdr:row>75</xdr:row>
      <xdr:rowOff>169545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220825"/>
          <a:ext cx="5400040" cy="1503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zoomScale="80" zoomScaleNormal="80" workbookViewId="0">
      <selection activeCell="A2" sqref="A2:K5"/>
    </sheetView>
  </sheetViews>
  <sheetFormatPr baseColWidth="10" defaultRowHeight="15" x14ac:dyDescent="0.25"/>
  <cols>
    <col min="1" max="1" width="11.28515625" bestFit="1" customWidth="1"/>
    <col min="2" max="2" width="10.42578125" customWidth="1"/>
    <col min="3" max="3" width="12.140625" style="43" customWidth="1"/>
    <col min="4" max="4" width="11.42578125" customWidth="1"/>
    <col min="5" max="5" width="12.42578125" customWidth="1"/>
    <col min="6" max="6" width="11.42578125" customWidth="1"/>
    <col min="7" max="7" width="12.7109375" customWidth="1"/>
    <col min="8" max="8" width="13.7109375" customWidth="1"/>
    <col min="9" max="9" width="13.140625" customWidth="1"/>
    <col min="10" max="10" width="11.5703125" customWidth="1"/>
    <col min="11" max="11" width="15.140625" customWidth="1"/>
    <col min="14" max="15" width="16.42578125" bestFit="1" customWidth="1"/>
    <col min="16" max="16" width="14" bestFit="1" customWidth="1"/>
    <col min="17" max="17" width="16.85546875" bestFit="1" customWidth="1"/>
  </cols>
  <sheetData>
    <row r="2" spans="1:11" x14ac:dyDescent="0.25">
      <c r="A2" s="57" t="s">
        <v>219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5.75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5.75" thickBot="1" x14ac:dyDescent="0.3">
      <c r="A6" s="50" t="s">
        <v>186</v>
      </c>
      <c r="B6" s="51"/>
      <c r="C6" s="51"/>
      <c r="D6" s="51"/>
      <c r="E6" s="51"/>
      <c r="F6" s="51"/>
      <c r="G6" s="51"/>
      <c r="H6" s="51"/>
      <c r="I6" s="51"/>
      <c r="J6" s="51"/>
      <c r="K6" s="52"/>
    </row>
    <row r="7" spans="1:11" ht="15.75" thickBot="1" x14ac:dyDescent="0.3">
      <c r="B7" s="53" t="s">
        <v>187</v>
      </c>
      <c r="C7" s="53"/>
      <c r="D7" s="53"/>
    </row>
    <row r="8" spans="1:11" ht="45.75" thickBot="1" x14ac:dyDescent="0.3">
      <c r="B8" s="38" t="s">
        <v>178</v>
      </c>
      <c r="C8" s="39" t="s">
        <v>215</v>
      </c>
      <c r="D8" s="39" t="s">
        <v>214</v>
      </c>
      <c r="E8" s="39" t="s">
        <v>218</v>
      </c>
      <c r="F8" s="39" t="s">
        <v>216</v>
      </c>
      <c r="G8" s="39" t="s">
        <v>175</v>
      </c>
      <c r="H8" s="39" t="s">
        <v>7</v>
      </c>
      <c r="I8" s="40" t="s">
        <v>217</v>
      </c>
      <c r="J8" s="41" t="s">
        <v>6</v>
      </c>
      <c r="K8" s="41" t="s">
        <v>185</v>
      </c>
    </row>
    <row r="9" spans="1:11" ht="15.75" thickBot="1" x14ac:dyDescent="0.3">
      <c r="A9" s="36" t="s">
        <v>176</v>
      </c>
      <c r="B9" s="29">
        <v>1971</v>
      </c>
      <c r="C9" s="44">
        <v>4180</v>
      </c>
      <c r="D9" s="30">
        <v>2532</v>
      </c>
      <c r="E9" s="30">
        <v>1208</v>
      </c>
      <c r="F9" s="48">
        <v>118</v>
      </c>
      <c r="G9" s="49">
        <v>1967</v>
      </c>
      <c r="H9" s="49">
        <v>215</v>
      </c>
      <c r="I9" s="49">
        <v>167</v>
      </c>
      <c r="J9" s="49">
        <v>1573</v>
      </c>
      <c r="K9" s="49">
        <v>1135.5999999999999</v>
      </c>
    </row>
    <row r="10" spans="1:11" ht="15.75" thickBot="1" x14ac:dyDescent="0.3">
      <c r="A10" s="37" t="s">
        <v>177</v>
      </c>
      <c r="B10" s="31">
        <v>606</v>
      </c>
      <c r="C10" s="45">
        <v>217</v>
      </c>
      <c r="D10" s="28">
        <v>0</v>
      </c>
      <c r="E10" s="28">
        <v>51</v>
      </c>
      <c r="F10" s="34">
        <v>0</v>
      </c>
      <c r="G10" s="28">
        <v>0</v>
      </c>
      <c r="H10" s="28">
        <v>0</v>
      </c>
      <c r="I10" s="31">
        <v>0</v>
      </c>
      <c r="J10" s="31">
        <v>0</v>
      </c>
      <c r="K10" s="31">
        <v>0</v>
      </c>
    </row>
    <row r="12" spans="1:11" ht="15.75" thickBot="1" x14ac:dyDescent="0.3">
      <c r="B12" s="54" t="s">
        <v>213</v>
      </c>
      <c r="C12" s="54"/>
      <c r="D12" s="54"/>
    </row>
    <row r="13" spans="1:11" ht="45.75" thickBot="1" x14ac:dyDescent="0.3">
      <c r="B13" s="38" t="s">
        <v>178</v>
      </c>
      <c r="C13" s="39" t="s">
        <v>215</v>
      </c>
      <c r="D13" s="39" t="s">
        <v>214</v>
      </c>
      <c r="E13" s="39" t="s">
        <v>218</v>
      </c>
      <c r="F13" s="39" t="s">
        <v>216</v>
      </c>
      <c r="G13" s="39" t="s">
        <v>175</v>
      </c>
      <c r="H13" s="39" t="s">
        <v>7</v>
      </c>
      <c r="I13" s="40" t="s">
        <v>217</v>
      </c>
      <c r="J13" s="41" t="s">
        <v>6</v>
      </c>
      <c r="K13" s="41" t="s">
        <v>185</v>
      </c>
    </row>
    <row r="14" spans="1:11" ht="15.75" thickBot="1" x14ac:dyDescent="0.3">
      <c r="A14" s="36" t="s">
        <v>176</v>
      </c>
      <c r="B14" s="29">
        <f>+B9*0.1</f>
        <v>197.10000000000002</v>
      </c>
      <c r="C14" s="29">
        <f>+C9*0.05</f>
        <v>209</v>
      </c>
      <c r="D14" s="30">
        <v>0</v>
      </c>
      <c r="E14" s="30">
        <f>+E9*0.03</f>
        <v>36.24</v>
      </c>
      <c r="F14" s="33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</row>
    <row r="15" spans="1:11" ht="15.75" thickBot="1" x14ac:dyDescent="0.3">
      <c r="A15" s="37" t="s">
        <v>177</v>
      </c>
      <c r="B15" s="31">
        <f>+B10</f>
        <v>606</v>
      </c>
      <c r="C15" s="31">
        <f t="shared" ref="C15:K15" si="0">+C10</f>
        <v>217</v>
      </c>
      <c r="D15" s="31">
        <f t="shared" si="0"/>
        <v>0</v>
      </c>
      <c r="E15" s="31">
        <f t="shared" si="0"/>
        <v>51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</row>
    <row r="17" spans="1:11" ht="15.75" thickBot="1" x14ac:dyDescent="0.3">
      <c r="B17" s="42" t="s">
        <v>188</v>
      </c>
      <c r="C17" s="46"/>
      <c r="D17" s="42"/>
    </row>
    <row r="18" spans="1:11" ht="45.75" thickBot="1" x14ac:dyDescent="0.3">
      <c r="B18" s="38" t="s">
        <v>178</v>
      </c>
      <c r="C18" s="39" t="s">
        <v>215</v>
      </c>
      <c r="D18" s="39" t="s">
        <v>214</v>
      </c>
      <c r="E18" s="39" t="s">
        <v>218</v>
      </c>
      <c r="F18" s="39" t="s">
        <v>216</v>
      </c>
      <c r="G18" s="39" t="s">
        <v>175</v>
      </c>
      <c r="H18" s="39" t="s">
        <v>7</v>
      </c>
      <c r="I18" s="40" t="s">
        <v>217</v>
      </c>
      <c r="J18" s="41" t="s">
        <v>6</v>
      </c>
      <c r="K18" s="41" t="s">
        <v>185</v>
      </c>
    </row>
    <row r="19" spans="1:11" ht="15.75" thickBot="1" x14ac:dyDescent="0.3">
      <c r="A19" s="36" t="s">
        <v>176</v>
      </c>
      <c r="B19" s="32">
        <v>1</v>
      </c>
      <c r="C19" s="47">
        <v>1</v>
      </c>
      <c r="D19" s="32">
        <v>1</v>
      </c>
      <c r="E19" s="32">
        <v>1</v>
      </c>
      <c r="F19" s="32">
        <v>1</v>
      </c>
      <c r="G19" s="32">
        <v>1</v>
      </c>
      <c r="H19" s="32">
        <v>1</v>
      </c>
      <c r="I19" s="32">
        <v>1</v>
      </c>
      <c r="J19" s="32">
        <v>1</v>
      </c>
      <c r="K19" s="32">
        <v>1</v>
      </c>
    </row>
    <row r="20" spans="1:11" ht="15.75" thickBot="1" x14ac:dyDescent="0.3">
      <c r="A20" s="37" t="s">
        <v>177</v>
      </c>
      <c r="B20" s="32">
        <f>+B10/B9</f>
        <v>0.30745814307458141</v>
      </c>
      <c r="C20" s="32">
        <f t="shared" ref="C20:K20" si="1">+C10/C9</f>
        <v>5.1913875598086127E-2</v>
      </c>
      <c r="D20" s="32">
        <f t="shared" si="1"/>
        <v>0</v>
      </c>
      <c r="E20" s="32">
        <f t="shared" si="1"/>
        <v>4.2218543046357616E-2</v>
      </c>
      <c r="F20" s="32">
        <f t="shared" si="1"/>
        <v>0</v>
      </c>
      <c r="G20" s="32">
        <f t="shared" si="1"/>
        <v>0</v>
      </c>
      <c r="H20" s="32">
        <f t="shared" si="1"/>
        <v>0</v>
      </c>
      <c r="I20" s="32">
        <f t="shared" si="1"/>
        <v>0</v>
      </c>
      <c r="J20" s="32">
        <f t="shared" si="1"/>
        <v>0</v>
      </c>
      <c r="K20" s="32">
        <f t="shared" si="1"/>
        <v>0</v>
      </c>
    </row>
  </sheetData>
  <mergeCells count="4">
    <mergeCell ref="A6:K6"/>
    <mergeCell ref="B7:D7"/>
    <mergeCell ref="B12:D12"/>
    <mergeCell ref="A2:K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opLeftCell="A58" workbookViewId="0">
      <selection activeCell="B73" sqref="B73"/>
    </sheetView>
  </sheetViews>
  <sheetFormatPr baseColWidth="10" defaultRowHeight="15" x14ac:dyDescent="0.25"/>
  <cols>
    <col min="4" max="4" width="14.42578125" customWidth="1"/>
  </cols>
  <sheetData>
    <row r="1" spans="1:11" ht="15.75" thickBot="1" x14ac:dyDescent="0.3">
      <c r="A1" s="50" t="s">
        <v>189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thickBot="1" x14ac:dyDescent="0.3">
      <c r="B2" s="53" t="s">
        <v>190</v>
      </c>
      <c r="C2" s="53"/>
      <c r="D2" s="53"/>
    </row>
    <row r="3" spans="1:11" ht="44.25" customHeight="1" thickBot="1" x14ac:dyDescent="0.3">
      <c r="B3" s="38" t="s">
        <v>178</v>
      </c>
      <c r="C3" s="39" t="s">
        <v>215</v>
      </c>
      <c r="D3" s="39" t="s">
        <v>214</v>
      </c>
      <c r="E3" s="39" t="s">
        <v>218</v>
      </c>
      <c r="F3" s="39" t="s">
        <v>216</v>
      </c>
      <c r="G3" s="39" t="s">
        <v>175</v>
      </c>
      <c r="H3" s="39" t="s">
        <v>7</v>
      </c>
      <c r="I3" s="39" t="s">
        <v>217</v>
      </c>
      <c r="J3" s="39" t="s">
        <v>6</v>
      </c>
      <c r="K3" s="40" t="s">
        <v>185</v>
      </c>
    </row>
    <row r="4" spans="1:11" ht="15.75" thickBot="1" x14ac:dyDescent="0.3">
      <c r="A4" s="36" t="s">
        <v>176</v>
      </c>
      <c r="B4" s="29">
        <v>990</v>
      </c>
      <c r="C4" s="30">
        <v>1669</v>
      </c>
      <c r="D4" s="30">
        <v>1159</v>
      </c>
      <c r="E4" s="30">
        <v>398</v>
      </c>
      <c r="F4" s="49">
        <v>73.5</v>
      </c>
      <c r="G4" s="48">
        <v>743</v>
      </c>
      <c r="H4" s="48">
        <v>117</v>
      </c>
      <c r="I4" s="49">
        <v>4</v>
      </c>
      <c r="J4" s="49">
        <v>942</v>
      </c>
      <c r="K4" s="49">
        <v>279.10000000000002</v>
      </c>
    </row>
    <row r="5" spans="1:11" ht="15.75" thickBot="1" x14ac:dyDescent="0.3">
      <c r="A5" s="37" t="s">
        <v>177</v>
      </c>
      <c r="B5" s="31">
        <v>367</v>
      </c>
      <c r="C5" s="28">
        <v>99</v>
      </c>
      <c r="D5" s="28">
        <v>0</v>
      </c>
      <c r="E5" s="31">
        <v>33</v>
      </c>
      <c r="F5" s="28">
        <v>0</v>
      </c>
      <c r="G5" s="34">
        <v>0</v>
      </c>
      <c r="H5" s="35">
        <v>0</v>
      </c>
      <c r="I5" s="28">
        <v>0</v>
      </c>
      <c r="J5" s="28">
        <v>0</v>
      </c>
      <c r="K5" s="31">
        <v>0</v>
      </c>
    </row>
    <row r="7" spans="1:11" ht="15.75" thickBot="1" x14ac:dyDescent="0.3">
      <c r="B7" s="54" t="s">
        <v>191</v>
      </c>
      <c r="C7" s="54"/>
      <c r="D7" s="54"/>
      <c r="E7" s="54"/>
    </row>
    <row r="8" spans="1:11" ht="45.75" thickBot="1" x14ac:dyDescent="0.3">
      <c r="B8" s="38" t="s">
        <v>178</v>
      </c>
      <c r="C8" s="39" t="s">
        <v>215</v>
      </c>
      <c r="D8" s="39" t="s">
        <v>214</v>
      </c>
      <c r="E8" s="39" t="s">
        <v>218</v>
      </c>
      <c r="F8" s="39" t="s">
        <v>216</v>
      </c>
      <c r="G8" s="39" t="s">
        <v>175</v>
      </c>
      <c r="H8" s="39" t="s">
        <v>7</v>
      </c>
      <c r="I8" s="39" t="s">
        <v>217</v>
      </c>
      <c r="J8" s="39" t="s">
        <v>6</v>
      </c>
      <c r="K8" s="40" t="s">
        <v>185</v>
      </c>
    </row>
    <row r="9" spans="1:11" ht="15.75" thickBot="1" x14ac:dyDescent="0.3">
      <c r="A9" s="36" t="s">
        <v>176</v>
      </c>
      <c r="B9" s="29">
        <f>+B4*0.1</f>
        <v>99</v>
      </c>
      <c r="C9" s="29">
        <f>+C4*0.05</f>
        <v>83.45</v>
      </c>
      <c r="D9" s="30">
        <v>0</v>
      </c>
      <c r="E9" s="30">
        <f>+E4*0.03</f>
        <v>11.94</v>
      </c>
      <c r="F9" s="33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</row>
    <row r="10" spans="1:11" ht="15.75" thickBot="1" x14ac:dyDescent="0.3">
      <c r="A10" s="37" t="s">
        <v>177</v>
      </c>
      <c r="B10" s="31">
        <f>+B5</f>
        <v>367</v>
      </c>
      <c r="C10" s="31">
        <f t="shared" ref="C10:K10" si="0">+C5</f>
        <v>99</v>
      </c>
      <c r="D10" s="31">
        <f t="shared" si="0"/>
        <v>0</v>
      </c>
      <c r="E10" s="31">
        <f t="shared" si="0"/>
        <v>33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 t="shared" si="0"/>
        <v>0</v>
      </c>
    </row>
    <row r="12" spans="1:11" ht="15.75" thickBot="1" x14ac:dyDescent="0.3">
      <c r="B12" s="42" t="s">
        <v>192</v>
      </c>
      <c r="C12" s="42"/>
      <c r="D12" s="42"/>
    </row>
    <row r="13" spans="1:11" ht="45.75" thickBot="1" x14ac:dyDescent="0.3">
      <c r="B13" s="38" t="s">
        <v>178</v>
      </c>
      <c r="C13" s="39" t="s">
        <v>179</v>
      </c>
      <c r="D13" s="39" t="s">
        <v>180</v>
      </c>
      <c r="E13" s="39" t="s">
        <v>181</v>
      </c>
      <c r="F13" s="39" t="s">
        <v>8</v>
      </c>
      <c r="G13" s="39" t="s">
        <v>182</v>
      </c>
      <c r="H13" s="39" t="s">
        <v>183</v>
      </c>
      <c r="I13" s="39" t="s">
        <v>175</v>
      </c>
      <c r="J13" s="39" t="s">
        <v>7</v>
      </c>
      <c r="K13" s="40" t="s">
        <v>184</v>
      </c>
    </row>
    <row r="14" spans="1:11" ht="15.75" thickBot="1" x14ac:dyDescent="0.3">
      <c r="A14" s="36" t="s">
        <v>176</v>
      </c>
      <c r="B14" s="32">
        <v>1</v>
      </c>
      <c r="C14" s="47">
        <v>1</v>
      </c>
      <c r="D14" s="32">
        <v>1</v>
      </c>
      <c r="E14" s="32">
        <v>1</v>
      </c>
      <c r="F14" s="32">
        <v>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</row>
    <row r="15" spans="1:11" ht="15.75" thickBot="1" x14ac:dyDescent="0.3">
      <c r="A15" s="37" t="s">
        <v>177</v>
      </c>
      <c r="B15" s="32">
        <f>+B5/B4</f>
        <v>0.37070707070707071</v>
      </c>
      <c r="C15" s="32">
        <f t="shared" ref="C15:K15" si="1">+C5/C4</f>
        <v>5.9316956261234274E-2</v>
      </c>
      <c r="D15" s="32">
        <f t="shared" si="1"/>
        <v>0</v>
      </c>
      <c r="E15" s="32">
        <f t="shared" si="1"/>
        <v>8.2914572864321606E-2</v>
      </c>
      <c r="F15" s="32">
        <f t="shared" si="1"/>
        <v>0</v>
      </c>
      <c r="G15" s="32">
        <f t="shared" si="1"/>
        <v>0</v>
      </c>
      <c r="H15" s="32">
        <f t="shared" si="1"/>
        <v>0</v>
      </c>
      <c r="I15" s="32">
        <f t="shared" si="1"/>
        <v>0</v>
      </c>
      <c r="J15" s="32">
        <f t="shared" si="1"/>
        <v>0</v>
      </c>
      <c r="K15" s="32">
        <f t="shared" si="1"/>
        <v>0</v>
      </c>
    </row>
  </sheetData>
  <mergeCells count="3">
    <mergeCell ref="A1:K1"/>
    <mergeCell ref="B2:D2"/>
    <mergeCell ref="B7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opLeftCell="A61" workbookViewId="0">
      <selection activeCell="B70" sqref="B70"/>
    </sheetView>
  </sheetViews>
  <sheetFormatPr baseColWidth="10" defaultRowHeight="15" x14ac:dyDescent="0.25"/>
  <cols>
    <col min="4" max="4" width="14" customWidth="1"/>
  </cols>
  <sheetData>
    <row r="1" spans="1:11" ht="15.75" thickBot="1" x14ac:dyDescent="0.3">
      <c r="A1" s="50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thickBot="1" x14ac:dyDescent="0.3">
      <c r="B2" s="53" t="s">
        <v>194</v>
      </c>
      <c r="C2" s="53"/>
      <c r="D2" s="53"/>
    </row>
    <row r="3" spans="1:11" ht="45.75" thickBot="1" x14ac:dyDescent="0.3">
      <c r="B3" s="38" t="s">
        <v>178</v>
      </c>
      <c r="C3" s="39" t="s">
        <v>215</v>
      </c>
      <c r="D3" s="39" t="s">
        <v>214</v>
      </c>
      <c r="E3" s="39" t="s">
        <v>218</v>
      </c>
      <c r="F3" s="39" t="s">
        <v>216</v>
      </c>
      <c r="G3" s="39" t="s">
        <v>175</v>
      </c>
      <c r="H3" s="39" t="s">
        <v>7</v>
      </c>
      <c r="I3" s="40" t="s">
        <v>217</v>
      </c>
      <c r="J3" s="41" t="s">
        <v>6</v>
      </c>
      <c r="K3" s="41" t="s">
        <v>185</v>
      </c>
    </row>
    <row r="4" spans="1:11" ht="15.75" thickBot="1" x14ac:dyDescent="0.3">
      <c r="A4" s="36" t="s">
        <v>176</v>
      </c>
      <c r="B4" s="29">
        <v>968</v>
      </c>
      <c r="C4" s="44">
        <v>1582</v>
      </c>
      <c r="D4" s="30">
        <v>1193</v>
      </c>
      <c r="E4" s="30">
        <v>251</v>
      </c>
      <c r="F4" s="48">
        <v>66</v>
      </c>
      <c r="G4" s="49">
        <v>344</v>
      </c>
      <c r="H4" s="49">
        <v>203</v>
      </c>
      <c r="I4" s="49">
        <v>0</v>
      </c>
      <c r="J4" s="49">
        <v>878</v>
      </c>
      <c r="K4" s="49">
        <v>425</v>
      </c>
    </row>
    <row r="5" spans="1:11" ht="15.75" thickBot="1" x14ac:dyDescent="0.3">
      <c r="A5" s="37" t="s">
        <v>177</v>
      </c>
      <c r="B5" s="31">
        <v>442</v>
      </c>
      <c r="C5" s="45">
        <v>0</v>
      </c>
      <c r="D5" s="28">
        <v>0</v>
      </c>
      <c r="E5" s="28">
        <v>0</v>
      </c>
      <c r="F5" s="34">
        <v>0</v>
      </c>
      <c r="G5" s="28">
        <v>0</v>
      </c>
      <c r="H5" s="28">
        <v>0</v>
      </c>
      <c r="I5" s="31">
        <v>0</v>
      </c>
      <c r="J5" s="31">
        <v>0</v>
      </c>
      <c r="K5" s="31">
        <v>0</v>
      </c>
    </row>
    <row r="7" spans="1:11" ht="15.75" thickBot="1" x14ac:dyDescent="0.3">
      <c r="B7" s="54" t="s">
        <v>195</v>
      </c>
      <c r="C7" s="54"/>
      <c r="D7" s="54"/>
      <c r="E7" s="54"/>
    </row>
    <row r="8" spans="1:11" ht="45.75" thickBot="1" x14ac:dyDescent="0.3">
      <c r="B8" s="38" t="s">
        <v>178</v>
      </c>
      <c r="C8" s="39" t="s">
        <v>215</v>
      </c>
      <c r="D8" s="39" t="s">
        <v>214</v>
      </c>
      <c r="E8" s="39" t="s">
        <v>218</v>
      </c>
      <c r="F8" s="39" t="s">
        <v>216</v>
      </c>
      <c r="G8" s="39" t="s">
        <v>175</v>
      </c>
      <c r="H8" s="39" t="s">
        <v>7</v>
      </c>
      <c r="I8" s="40" t="s">
        <v>217</v>
      </c>
      <c r="J8" s="41" t="s">
        <v>6</v>
      </c>
      <c r="K8" s="41" t="s">
        <v>185</v>
      </c>
    </row>
    <row r="9" spans="1:11" ht="15.75" thickBot="1" x14ac:dyDescent="0.3">
      <c r="A9" s="36" t="s">
        <v>176</v>
      </c>
      <c r="B9" s="29">
        <f>+B4*0.1</f>
        <v>96.800000000000011</v>
      </c>
      <c r="C9" s="29">
        <f>+C4*0.05</f>
        <v>79.100000000000009</v>
      </c>
      <c r="D9" s="30">
        <v>0</v>
      </c>
      <c r="E9" s="30">
        <f>+E4*0.03</f>
        <v>7.5299999999999994</v>
      </c>
      <c r="F9" s="33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</row>
    <row r="10" spans="1:11" ht="15.75" thickBot="1" x14ac:dyDescent="0.3">
      <c r="A10" s="37" t="s">
        <v>177</v>
      </c>
      <c r="B10" s="31">
        <f>+B5</f>
        <v>442</v>
      </c>
      <c r="C10" s="31">
        <f t="shared" ref="C10:K10" si="0">+C5</f>
        <v>0</v>
      </c>
      <c r="D10" s="31">
        <f t="shared" si="0"/>
        <v>0</v>
      </c>
      <c r="E10" s="31">
        <f t="shared" si="0"/>
        <v>0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 t="shared" si="0"/>
        <v>0</v>
      </c>
    </row>
    <row r="12" spans="1:11" ht="15.75" thickBot="1" x14ac:dyDescent="0.3">
      <c r="B12" s="42" t="s">
        <v>196</v>
      </c>
      <c r="C12" s="42"/>
      <c r="D12" s="42"/>
    </row>
    <row r="13" spans="1:11" ht="45.75" thickBot="1" x14ac:dyDescent="0.3">
      <c r="B13" s="38" t="s">
        <v>178</v>
      </c>
      <c r="C13" s="39" t="s">
        <v>215</v>
      </c>
      <c r="D13" s="39" t="s">
        <v>214</v>
      </c>
      <c r="E13" s="39" t="s">
        <v>218</v>
      </c>
      <c r="F13" s="39" t="s">
        <v>216</v>
      </c>
      <c r="G13" s="39" t="s">
        <v>175</v>
      </c>
      <c r="H13" s="39" t="s">
        <v>7</v>
      </c>
      <c r="I13" s="40" t="s">
        <v>217</v>
      </c>
      <c r="J13" s="41" t="s">
        <v>6</v>
      </c>
      <c r="K13" s="41" t="s">
        <v>185</v>
      </c>
    </row>
    <row r="14" spans="1:11" ht="15.75" thickBot="1" x14ac:dyDescent="0.3">
      <c r="A14" s="36" t="s">
        <v>176</v>
      </c>
      <c r="B14" s="32">
        <v>1</v>
      </c>
      <c r="C14" s="47">
        <v>1</v>
      </c>
      <c r="D14" s="32">
        <v>1</v>
      </c>
      <c r="E14" s="32">
        <v>1</v>
      </c>
      <c r="F14" s="32">
        <v>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</row>
    <row r="15" spans="1:11" ht="15.75" thickBot="1" x14ac:dyDescent="0.3">
      <c r="A15" s="37" t="s">
        <v>177</v>
      </c>
      <c r="B15" s="32">
        <f>+B5/B4</f>
        <v>0.45661157024793386</v>
      </c>
      <c r="C15" s="32">
        <f t="shared" ref="C15:K15" si="1">+C5/C4</f>
        <v>0</v>
      </c>
      <c r="D15" s="32">
        <f t="shared" si="1"/>
        <v>0</v>
      </c>
      <c r="E15" s="32">
        <f t="shared" si="1"/>
        <v>0</v>
      </c>
      <c r="F15" s="32">
        <f t="shared" si="1"/>
        <v>0</v>
      </c>
      <c r="G15" s="32">
        <f t="shared" si="1"/>
        <v>0</v>
      </c>
      <c r="H15" s="32">
        <f t="shared" si="1"/>
        <v>0</v>
      </c>
      <c r="I15" s="32">
        <v>0</v>
      </c>
      <c r="J15" s="32">
        <f t="shared" si="1"/>
        <v>0</v>
      </c>
      <c r="K15" s="32">
        <f t="shared" si="1"/>
        <v>0</v>
      </c>
    </row>
  </sheetData>
  <mergeCells count="3">
    <mergeCell ref="A1:K1"/>
    <mergeCell ref="B2:D2"/>
    <mergeCell ref="B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showGridLines="0" topLeftCell="A79" zoomScale="80" zoomScaleNormal="80" workbookViewId="0">
      <selection activeCell="B101" sqref="B101"/>
    </sheetView>
  </sheetViews>
  <sheetFormatPr baseColWidth="10" defaultRowHeight="15" x14ac:dyDescent="0.25"/>
  <cols>
    <col min="1" max="1" width="11.28515625" bestFit="1" customWidth="1"/>
    <col min="2" max="2" width="10.42578125" customWidth="1"/>
    <col min="3" max="3" width="11.5703125" bestFit="1" customWidth="1"/>
    <col min="4" max="4" width="12.140625" customWidth="1"/>
    <col min="5" max="5" width="10.140625" customWidth="1"/>
    <col min="6" max="6" width="10.85546875" bestFit="1" customWidth="1"/>
    <col min="7" max="7" width="11.42578125" customWidth="1"/>
    <col min="8" max="8" width="10.28515625" customWidth="1"/>
    <col min="9" max="9" width="12.7109375" customWidth="1"/>
    <col min="10" max="10" width="15.7109375" customWidth="1"/>
    <col min="11" max="11" width="13.140625" customWidth="1"/>
    <col min="14" max="15" width="16.42578125" bestFit="1" customWidth="1"/>
    <col min="16" max="16" width="14" bestFit="1" customWidth="1"/>
    <col min="17" max="17" width="16.85546875" bestFit="1" customWidth="1"/>
  </cols>
  <sheetData>
    <row r="2" spans="1:11" ht="15.75" thickBot="1" x14ac:dyDescent="0.3"/>
    <row r="3" spans="1:11" ht="15.75" thickBot="1" x14ac:dyDescent="0.3">
      <c r="A3" s="50" t="s">
        <v>197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5.75" thickBot="1" x14ac:dyDescent="0.3">
      <c r="B4" s="53" t="s">
        <v>198</v>
      </c>
      <c r="C4" s="53"/>
      <c r="D4" s="53"/>
    </row>
    <row r="5" spans="1:11" ht="60.75" thickBot="1" x14ac:dyDescent="0.3">
      <c r="B5" s="38" t="s">
        <v>178</v>
      </c>
      <c r="C5" s="39" t="s">
        <v>215</v>
      </c>
      <c r="D5" s="39" t="s">
        <v>214</v>
      </c>
      <c r="E5" s="39" t="s">
        <v>218</v>
      </c>
      <c r="F5" s="39" t="s">
        <v>216</v>
      </c>
      <c r="G5" s="39" t="s">
        <v>175</v>
      </c>
      <c r="H5" s="39" t="s">
        <v>7</v>
      </c>
      <c r="I5" s="40" t="s">
        <v>217</v>
      </c>
      <c r="J5" s="41" t="s">
        <v>6</v>
      </c>
      <c r="K5" s="41" t="s">
        <v>185</v>
      </c>
    </row>
    <row r="6" spans="1:11" ht="15.75" thickBot="1" x14ac:dyDescent="0.3">
      <c r="A6" s="36" t="s">
        <v>176</v>
      </c>
      <c r="B6" s="29">
        <v>1885</v>
      </c>
      <c r="C6" s="44">
        <v>6955</v>
      </c>
      <c r="D6" s="30">
        <v>2905</v>
      </c>
      <c r="E6" s="30">
        <v>856</v>
      </c>
      <c r="F6" s="48">
        <v>140</v>
      </c>
      <c r="G6" s="49">
        <v>1574</v>
      </c>
      <c r="H6" s="49">
        <v>210</v>
      </c>
      <c r="I6" s="49">
        <v>0</v>
      </c>
      <c r="J6" s="49">
        <v>2175</v>
      </c>
      <c r="K6" s="49">
        <v>750.2</v>
      </c>
    </row>
    <row r="7" spans="1:11" ht="15.75" thickBot="1" x14ac:dyDescent="0.3">
      <c r="A7" s="37" t="s">
        <v>177</v>
      </c>
      <c r="B7" s="31">
        <v>165</v>
      </c>
      <c r="C7" s="45">
        <v>0</v>
      </c>
      <c r="D7" s="28">
        <v>0</v>
      </c>
      <c r="E7" s="28">
        <v>51</v>
      </c>
      <c r="F7" s="34">
        <v>0</v>
      </c>
      <c r="G7" s="28">
        <v>0</v>
      </c>
      <c r="H7" s="28">
        <v>0</v>
      </c>
      <c r="I7" s="31">
        <v>0</v>
      </c>
      <c r="J7" s="31">
        <v>0</v>
      </c>
      <c r="K7" s="31">
        <v>0</v>
      </c>
    </row>
    <row r="9" spans="1:11" ht="15.75" thickBot="1" x14ac:dyDescent="0.3">
      <c r="B9" s="54" t="s">
        <v>199</v>
      </c>
      <c r="C9" s="54"/>
      <c r="D9" s="54"/>
      <c r="E9" s="54"/>
    </row>
    <row r="10" spans="1:11" ht="60.75" thickBot="1" x14ac:dyDescent="0.3">
      <c r="B10" s="38" t="s">
        <v>178</v>
      </c>
      <c r="C10" s="39" t="s">
        <v>215</v>
      </c>
      <c r="D10" s="39" t="s">
        <v>214</v>
      </c>
      <c r="E10" s="39" t="s">
        <v>218</v>
      </c>
      <c r="F10" s="39" t="s">
        <v>216</v>
      </c>
      <c r="G10" s="39" t="s">
        <v>175</v>
      </c>
      <c r="H10" s="39" t="s">
        <v>7</v>
      </c>
      <c r="I10" s="40" t="s">
        <v>217</v>
      </c>
      <c r="J10" s="41" t="s">
        <v>6</v>
      </c>
      <c r="K10" s="41" t="s">
        <v>185</v>
      </c>
    </row>
    <row r="11" spans="1:11" ht="15.75" thickBot="1" x14ac:dyDescent="0.3">
      <c r="A11" s="36" t="s">
        <v>176</v>
      </c>
      <c r="B11" s="29">
        <f>+B6*0.1</f>
        <v>188.5</v>
      </c>
      <c r="C11" s="29">
        <f>+C6*0.05</f>
        <v>347.75</v>
      </c>
      <c r="D11" s="30">
        <v>0</v>
      </c>
      <c r="E11" s="30">
        <f>+E6*0.03</f>
        <v>25.68</v>
      </c>
      <c r="F11" s="33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</row>
    <row r="12" spans="1:11" ht="15.75" thickBot="1" x14ac:dyDescent="0.3">
      <c r="A12" s="37" t="s">
        <v>177</v>
      </c>
      <c r="B12" s="31">
        <f>+B7</f>
        <v>165</v>
      </c>
      <c r="C12" s="31">
        <f t="shared" ref="C12:K12" si="0">+C7</f>
        <v>0</v>
      </c>
      <c r="D12" s="31">
        <f t="shared" si="0"/>
        <v>0</v>
      </c>
      <c r="E12" s="31">
        <f t="shared" si="0"/>
        <v>51</v>
      </c>
      <c r="F12" s="31">
        <f t="shared" si="0"/>
        <v>0</v>
      </c>
      <c r="G12" s="31">
        <f t="shared" si="0"/>
        <v>0</v>
      </c>
      <c r="H12" s="31">
        <f t="shared" si="0"/>
        <v>0</v>
      </c>
      <c r="I12" s="31">
        <f t="shared" si="0"/>
        <v>0</v>
      </c>
      <c r="J12" s="31">
        <f t="shared" si="0"/>
        <v>0</v>
      </c>
      <c r="K12" s="31">
        <f t="shared" si="0"/>
        <v>0</v>
      </c>
    </row>
    <row r="14" spans="1:11" ht="15.75" thickBot="1" x14ac:dyDescent="0.3">
      <c r="B14" s="42" t="s">
        <v>200</v>
      </c>
      <c r="C14" s="42"/>
      <c r="D14" s="42"/>
    </row>
    <row r="15" spans="1:11" ht="60.75" thickBot="1" x14ac:dyDescent="0.3">
      <c r="B15" s="38" t="s">
        <v>178</v>
      </c>
      <c r="C15" s="39" t="s">
        <v>215</v>
      </c>
      <c r="D15" s="39" t="s">
        <v>214</v>
      </c>
      <c r="E15" s="39" t="s">
        <v>218</v>
      </c>
      <c r="F15" s="39" t="s">
        <v>216</v>
      </c>
      <c r="G15" s="39" t="s">
        <v>175</v>
      </c>
      <c r="H15" s="39" t="s">
        <v>7</v>
      </c>
      <c r="I15" s="40" t="s">
        <v>217</v>
      </c>
      <c r="J15" s="41" t="s">
        <v>6</v>
      </c>
      <c r="K15" s="41" t="s">
        <v>185</v>
      </c>
    </row>
    <row r="16" spans="1:11" ht="15.75" thickBot="1" x14ac:dyDescent="0.3">
      <c r="A16" s="36" t="s">
        <v>176</v>
      </c>
      <c r="B16" s="32">
        <v>1</v>
      </c>
      <c r="C16" s="47">
        <v>1</v>
      </c>
      <c r="D16" s="32">
        <v>1</v>
      </c>
      <c r="E16" s="32">
        <v>1</v>
      </c>
      <c r="F16" s="32">
        <v>1</v>
      </c>
      <c r="G16" s="32">
        <v>1</v>
      </c>
      <c r="H16" s="32">
        <v>1</v>
      </c>
      <c r="I16" s="32">
        <v>1</v>
      </c>
      <c r="J16" s="32">
        <v>1</v>
      </c>
      <c r="K16" s="32">
        <v>1</v>
      </c>
    </row>
    <row r="17" spans="1:11" ht="15.75" thickBot="1" x14ac:dyDescent="0.3">
      <c r="A17" s="37" t="s">
        <v>177</v>
      </c>
      <c r="B17" s="32">
        <f>+B7/B6</f>
        <v>8.7533156498673742E-2</v>
      </c>
      <c r="C17" s="32">
        <f t="shared" ref="C17:K17" si="1">+C7/C6</f>
        <v>0</v>
      </c>
      <c r="D17" s="32">
        <f t="shared" si="1"/>
        <v>0</v>
      </c>
      <c r="E17" s="32">
        <f t="shared" si="1"/>
        <v>5.9579439252336448E-2</v>
      </c>
      <c r="F17" s="32">
        <f t="shared" si="1"/>
        <v>0</v>
      </c>
      <c r="G17" s="32">
        <f t="shared" si="1"/>
        <v>0</v>
      </c>
      <c r="H17" s="32">
        <f t="shared" si="1"/>
        <v>0</v>
      </c>
      <c r="I17" s="32">
        <v>0</v>
      </c>
      <c r="J17" s="32">
        <f t="shared" si="1"/>
        <v>0</v>
      </c>
      <c r="K17" s="32">
        <f t="shared" si="1"/>
        <v>0</v>
      </c>
    </row>
  </sheetData>
  <mergeCells count="3">
    <mergeCell ref="A3:K3"/>
    <mergeCell ref="B4:D4"/>
    <mergeCell ref="B9:E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opLeftCell="A61" workbookViewId="0">
      <selection activeCell="B73" sqref="B73"/>
    </sheetView>
  </sheetViews>
  <sheetFormatPr baseColWidth="10" defaultRowHeight="15" x14ac:dyDescent="0.25"/>
  <sheetData>
    <row r="1" spans="1:11" ht="15.75" thickBot="1" x14ac:dyDescent="0.3">
      <c r="A1" s="50" t="s">
        <v>201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thickBot="1" x14ac:dyDescent="0.3">
      <c r="B2" s="53" t="s">
        <v>202</v>
      </c>
      <c r="C2" s="53"/>
      <c r="D2" s="53"/>
    </row>
    <row r="3" spans="1:11" ht="45.75" thickBot="1" x14ac:dyDescent="0.3">
      <c r="B3" s="38" t="s">
        <v>178</v>
      </c>
      <c r="C3" s="39" t="s">
        <v>215</v>
      </c>
      <c r="D3" s="39" t="s">
        <v>214</v>
      </c>
      <c r="E3" s="39" t="s">
        <v>218</v>
      </c>
      <c r="F3" s="39" t="s">
        <v>216</v>
      </c>
      <c r="G3" s="39" t="s">
        <v>175</v>
      </c>
      <c r="H3" s="39" t="s">
        <v>7</v>
      </c>
      <c r="I3" s="40" t="s">
        <v>217</v>
      </c>
      <c r="J3" s="41" t="s">
        <v>6</v>
      </c>
      <c r="K3" s="41" t="s">
        <v>185</v>
      </c>
    </row>
    <row r="4" spans="1:11" ht="15.75" thickBot="1" x14ac:dyDescent="0.3">
      <c r="A4" s="36" t="s">
        <v>176</v>
      </c>
      <c r="B4" s="29">
        <v>1602</v>
      </c>
      <c r="C4" s="44">
        <v>4061</v>
      </c>
      <c r="D4" s="30">
        <v>2656</v>
      </c>
      <c r="E4" s="30">
        <v>193</v>
      </c>
      <c r="F4" s="33">
        <v>62.3</v>
      </c>
      <c r="G4" s="30">
        <v>1751</v>
      </c>
      <c r="H4" s="30">
        <v>366</v>
      </c>
      <c r="I4" s="49">
        <v>201</v>
      </c>
      <c r="J4" s="30">
        <v>1342</v>
      </c>
      <c r="K4" s="49">
        <v>1170</v>
      </c>
    </row>
    <row r="5" spans="1:11" ht="15.75" thickBot="1" x14ac:dyDescent="0.3">
      <c r="A5" s="37" t="s">
        <v>177</v>
      </c>
      <c r="B5" s="31">
        <v>285</v>
      </c>
      <c r="C5" s="45">
        <v>0</v>
      </c>
      <c r="D5" s="28">
        <v>0</v>
      </c>
      <c r="E5" s="28">
        <v>47</v>
      </c>
      <c r="F5" s="34">
        <v>0</v>
      </c>
      <c r="G5" s="28">
        <v>0</v>
      </c>
      <c r="H5" s="28">
        <v>0</v>
      </c>
      <c r="I5" s="31">
        <v>0</v>
      </c>
      <c r="J5" s="31">
        <v>0</v>
      </c>
      <c r="K5" s="31">
        <v>0</v>
      </c>
    </row>
    <row r="7" spans="1:11" ht="15.75" thickBot="1" x14ac:dyDescent="0.3">
      <c r="B7" s="54" t="s">
        <v>203</v>
      </c>
      <c r="C7" s="54"/>
      <c r="D7" s="54"/>
      <c r="E7" s="54"/>
    </row>
    <row r="8" spans="1:11" ht="45.75" thickBot="1" x14ac:dyDescent="0.3">
      <c r="B8" s="38" t="s">
        <v>178</v>
      </c>
      <c r="C8" s="39" t="s">
        <v>215</v>
      </c>
      <c r="D8" s="39" t="s">
        <v>214</v>
      </c>
      <c r="E8" s="39" t="s">
        <v>218</v>
      </c>
      <c r="F8" s="39" t="s">
        <v>216</v>
      </c>
      <c r="G8" s="39" t="s">
        <v>175</v>
      </c>
      <c r="H8" s="39" t="s">
        <v>7</v>
      </c>
      <c r="I8" s="40" t="s">
        <v>217</v>
      </c>
      <c r="J8" s="41" t="s">
        <v>6</v>
      </c>
      <c r="K8" s="41" t="s">
        <v>185</v>
      </c>
    </row>
    <row r="9" spans="1:11" ht="15.75" thickBot="1" x14ac:dyDescent="0.3">
      <c r="A9" s="36" t="s">
        <v>176</v>
      </c>
      <c r="B9" s="29">
        <f>+B4*0.1</f>
        <v>160.20000000000002</v>
      </c>
      <c r="C9" s="29">
        <f>+C4*0.05</f>
        <v>203.05</v>
      </c>
      <c r="D9" s="30">
        <v>0</v>
      </c>
      <c r="E9" s="30">
        <f>+E4*0.03</f>
        <v>5.79</v>
      </c>
      <c r="F9" s="33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</row>
    <row r="10" spans="1:11" ht="15.75" thickBot="1" x14ac:dyDescent="0.3">
      <c r="A10" s="37" t="s">
        <v>177</v>
      </c>
      <c r="B10" s="31">
        <f>+B5</f>
        <v>285</v>
      </c>
      <c r="C10" s="31">
        <f t="shared" ref="C10:K10" si="0">+C5</f>
        <v>0</v>
      </c>
      <c r="D10" s="31">
        <f t="shared" si="0"/>
        <v>0</v>
      </c>
      <c r="E10" s="31">
        <f t="shared" si="0"/>
        <v>47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 t="shared" si="0"/>
        <v>0</v>
      </c>
    </row>
    <row r="12" spans="1:11" ht="15.75" thickBot="1" x14ac:dyDescent="0.3">
      <c r="B12" s="42" t="s">
        <v>204</v>
      </c>
      <c r="C12" s="42"/>
      <c r="D12" s="42"/>
    </row>
    <row r="13" spans="1:11" ht="45.75" thickBot="1" x14ac:dyDescent="0.3">
      <c r="B13" s="38" t="s">
        <v>178</v>
      </c>
      <c r="C13" s="39" t="s">
        <v>215</v>
      </c>
      <c r="D13" s="39" t="s">
        <v>214</v>
      </c>
      <c r="E13" s="39" t="s">
        <v>218</v>
      </c>
      <c r="F13" s="39" t="s">
        <v>216</v>
      </c>
      <c r="G13" s="39" t="s">
        <v>175</v>
      </c>
      <c r="H13" s="39" t="s">
        <v>7</v>
      </c>
      <c r="I13" s="40" t="s">
        <v>217</v>
      </c>
      <c r="J13" s="41" t="s">
        <v>6</v>
      </c>
      <c r="K13" s="41" t="s">
        <v>185</v>
      </c>
    </row>
    <row r="14" spans="1:11" ht="15.75" thickBot="1" x14ac:dyDescent="0.3">
      <c r="A14" s="36" t="s">
        <v>176</v>
      </c>
      <c r="B14" s="32">
        <v>1</v>
      </c>
      <c r="C14" s="47">
        <v>1</v>
      </c>
      <c r="D14" s="32">
        <v>1</v>
      </c>
      <c r="E14" s="32">
        <v>1</v>
      </c>
      <c r="F14" s="32">
        <v>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</row>
    <row r="15" spans="1:11" ht="15.75" thickBot="1" x14ac:dyDescent="0.3">
      <c r="A15" s="37" t="s">
        <v>177</v>
      </c>
      <c r="B15" s="32">
        <f>+B5/B4</f>
        <v>0.17790262172284643</v>
      </c>
      <c r="C15" s="32">
        <f t="shared" ref="C15:K15" si="1">+C5/C4</f>
        <v>0</v>
      </c>
      <c r="D15" s="32">
        <f t="shared" si="1"/>
        <v>0</v>
      </c>
      <c r="E15" s="32">
        <f t="shared" si="1"/>
        <v>0.24352331606217617</v>
      </c>
      <c r="F15" s="32">
        <f t="shared" si="1"/>
        <v>0</v>
      </c>
      <c r="G15" s="32">
        <f t="shared" si="1"/>
        <v>0</v>
      </c>
      <c r="H15" s="32">
        <f t="shared" si="1"/>
        <v>0</v>
      </c>
      <c r="I15" s="32">
        <f t="shared" si="1"/>
        <v>0</v>
      </c>
      <c r="J15" s="32">
        <f t="shared" si="1"/>
        <v>0</v>
      </c>
      <c r="K15" s="32">
        <f t="shared" si="1"/>
        <v>0</v>
      </c>
    </row>
  </sheetData>
  <mergeCells count="3">
    <mergeCell ref="A1:K1"/>
    <mergeCell ref="B7:E7"/>
    <mergeCell ref="B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opLeftCell="A55" workbookViewId="0">
      <selection activeCell="B70" sqref="B70"/>
    </sheetView>
  </sheetViews>
  <sheetFormatPr baseColWidth="10" defaultRowHeight="15" x14ac:dyDescent="0.25"/>
  <sheetData>
    <row r="1" spans="1:11" ht="15.75" thickBot="1" x14ac:dyDescent="0.3">
      <c r="A1" s="50" t="s">
        <v>205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thickBot="1" x14ac:dyDescent="0.3">
      <c r="B2" s="53" t="s">
        <v>206</v>
      </c>
      <c r="C2" s="53"/>
      <c r="D2" s="53"/>
    </row>
    <row r="3" spans="1:11" ht="45.75" thickBot="1" x14ac:dyDescent="0.3">
      <c r="B3" s="38" t="s">
        <v>178</v>
      </c>
      <c r="C3" s="39" t="s">
        <v>215</v>
      </c>
      <c r="D3" s="39" t="s">
        <v>214</v>
      </c>
      <c r="E3" s="39" t="s">
        <v>218</v>
      </c>
      <c r="F3" s="39" t="s">
        <v>216</v>
      </c>
      <c r="G3" s="39" t="s">
        <v>175</v>
      </c>
      <c r="H3" s="39" t="s">
        <v>7</v>
      </c>
      <c r="I3" s="40" t="s">
        <v>217</v>
      </c>
      <c r="J3" s="41" t="s">
        <v>6</v>
      </c>
      <c r="K3" s="41" t="s">
        <v>185</v>
      </c>
    </row>
    <row r="4" spans="1:11" ht="15.75" thickBot="1" x14ac:dyDescent="0.3">
      <c r="A4" s="36" t="s">
        <v>176</v>
      </c>
      <c r="B4" s="29">
        <v>2094</v>
      </c>
      <c r="C4" s="44">
        <v>5458</v>
      </c>
      <c r="D4" s="30">
        <v>1982</v>
      </c>
      <c r="E4" s="30">
        <v>794</v>
      </c>
      <c r="F4" s="48">
        <v>150</v>
      </c>
      <c r="G4" s="49">
        <v>1343</v>
      </c>
      <c r="H4" s="49">
        <v>164</v>
      </c>
      <c r="I4" s="49">
        <v>0</v>
      </c>
      <c r="J4" s="49">
        <v>1686</v>
      </c>
      <c r="K4" s="49">
        <v>551.4</v>
      </c>
    </row>
    <row r="5" spans="1:11" ht="15.75" thickBot="1" x14ac:dyDescent="0.3">
      <c r="A5" s="37" t="s">
        <v>177</v>
      </c>
      <c r="B5" s="31">
        <v>193</v>
      </c>
      <c r="C5" s="45">
        <v>0</v>
      </c>
      <c r="D5" s="28">
        <v>0</v>
      </c>
      <c r="E5" s="28">
        <v>0</v>
      </c>
      <c r="F5" s="34">
        <v>0</v>
      </c>
      <c r="G5" s="28">
        <v>0</v>
      </c>
      <c r="H5" s="28">
        <v>0</v>
      </c>
      <c r="I5" s="31">
        <v>0</v>
      </c>
      <c r="J5" s="31">
        <v>0</v>
      </c>
      <c r="K5" s="31">
        <v>0</v>
      </c>
    </row>
    <row r="7" spans="1:11" ht="15.75" thickBot="1" x14ac:dyDescent="0.3">
      <c r="B7" s="54" t="s">
        <v>207</v>
      </c>
      <c r="C7" s="54"/>
      <c r="D7" s="54"/>
      <c r="E7" s="54"/>
    </row>
    <row r="8" spans="1:11" ht="45.75" thickBot="1" x14ac:dyDescent="0.3">
      <c r="B8" s="38" t="s">
        <v>178</v>
      </c>
      <c r="C8" s="39" t="s">
        <v>215</v>
      </c>
      <c r="D8" s="39" t="s">
        <v>214</v>
      </c>
      <c r="E8" s="39" t="s">
        <v>218</v>
      </c>
      <c r="F8" s="39" t="s">
        <v>216</v>
      </c>
      <c r="G8" s="39" t="s">
        <v>175</v>
      </c>
      <c r="H8" s="39" t="s">
        <v>7</v>
      </c>
      <c r="I8" s="40" t="s">
        <v>217</v>
      </c>
      <c r="J8" s="41" t="s">
        <v>6</v>
      </c>
      <c r="K8" s="41" t="s">
        <v>185</v>
      </c>
    </row>
    <row r="9" spans="1:11" ht="15.75" thickBot="1" x14ac:dyDescent="0.3">
      <c r="A9" s="36" t="s">
        <v>176</v>
      </c>
      <c r="B9" s="29">
        <f>+B4*0.1</f>
        <v>209.4</v>
      </c>
      <c r="C9" s="29">
        <f>+C4*0.05</f>
        <v>272.90000000000003</v>
      </c>
      <c r="D9" s="30">
        <v>0</v>
      </c>
      <c r="E9" s="30">
        <f>+E4*0.03</f>
        <v>23.82</v>
      </c>
      <c r="F9" s="33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</row>
    <row r="10" spans="1:11" ht="15.75" thickBot="1" x14ac:dyDescent="0.3">
      <c r="A10" s="37" t="s">
        <v>177</v>
      </c>
      <c r="B10" s="31">
        <f>+B5</f>
        <v>193</v>
      </c>
      <c r="C10" s="31">
        <f t="shared" ref="C10:K10" si="0">+C5</f>
        <v>0</v>
      </c>
      <c r="D10" s="31">
        <f t="shared" si="0"/>
        <v>0</v>
      </c>
      <c r="E10" s="31">
        <f t="shared" si="0"/>
        <v>0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 t="shared" si="0"/>
        <v>0</v>
      </c>
    </row>
    <row r="12" spans="1:11" ht="15.75" thickBot="1" x14ac:dyDescent="0.3">
      <c r="B12" s="42" t="s">
        <v>208</v>
      </c>
      <c r="C12" s="42"/>
      <c r="D12" s="42"/>
    </row>
    <row r="13" spans="1:11" ht="45.75" thickBot="1" x14ac:dyDescent="0.3">
      <c r="B13" s="38" t="s">
        <v>178</v>
      </c>
      <c r="C13" s="39" t="s">
        <v>215</v>
      </c>
      <c r="D13" s="39" t="s">
        <v>214</v>
      </c>
      <c r="E13" s="39" t="s">
        <v>218</v>
      </c>
      <c r="F13" s="39" t="s">
        <v>216</v>
      </c>
      <c r="G13" s="39" t="s">
        <v>175</v>
      </c>
      <c r="H13" s="39" t="s">
        <v>7</v>
      </c>
      <c r="I13" s="40" t="s">
        <v>217</v>
      </c>
      <c r="J13" s="41" t="s">
        <v>6</v>
      </c>
      <c r="K13" s="41" t="s">
        <v>185</v>
      </c>
    </row>
    <row r="14" spans="1:11" ht="15.75" thickBot="1" x14ac:dyDescent="0.3">
      <c r="A14" s="36" t="s">
        <v>176</v>
      </c>
      <c r="B14" s="32">
        <v>1</v>
      </c>
      <c r="C14" s="47">
        <v>1</v>
      </c>
      <c r="D14" s="32">
        <v>1</v>
      </c>
      <c r="E14" s="32">
        <v>1</v>
      </c>
      <c r="F14" s="32">
        <v>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</row>
    <row r="15" spans="1:11" ht="15.75" thickBot="1" x14ac:dyDescent="0.3">
      <c r="A15" s="37" t="s">
        <v>177</v>
      </c>
      <c r="B15" s="32">
        <f>+B5/B4</f>
        <v>9.2168099331423115E-2</v>
      </c>
      <c r="C15" s="32">
        <f t="shared" ref="C15:K15" si="1">+C5/C4</f>
        <v>0</v>
      </c>
      <c r="D15" s="32">
        <f t="shared" si="1"/>
        <v>0</v>
      </c>
      <c r="E15" s="32">
        <f t="shared" si="1"/>
        <v>0</v>
      </c>
      <c r="F15" s="32">
        <f t="shared" si="1"/>
        <v>0</v>
      </c>
      <c r="G15" s="32">
        <f t="shared" si="1"/>
        <v>0</v>
      </c>
      <c r="H15" s="32">
        <f t="shared" si="1"/>
        <v>0</v>
      </c>
      <c r="I15" s="32">
        <v>0</v>
      </c>
      <c r="J15" s="32">
        <f t="shared" si="1"/>
        <v>0</v>
      </c>
      <c r="K15" s="32">
        <f t="shared" si="1"/>
        <v>0</v>
      </c>
    </row>
  </sheetData>
  <mergeCells count="3">
    <mergeCell ref="A1:K1"/>
    <mergeCell ref="B2:D2"/>
    <mergeCell ref="B7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>
      <selection activeCell="J73" sqref="J73"/>
    </sheetView>
  </sheetViews>
  <sheetFormatPr baseColWidth="10" defaultRowHeight="15" x14ac:dyDescent="0.25"/>
  <sheetData>
    <row r="1" spans="1:11" ht="15.75" thickBot="1" x14ac:dyDescent="0.3">
      <c r="A1" s="50" t="s">
        <v>209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thickBot="1" x14ac:dyDescent="0.3">
      <c r="B2" s="53" t="s">
        <v>210</v>
      </c>
      <c r="C2" s="53"/>
      <c r="D2" s="53"/>
    </row>
    <row r="3" spans="1:11" ht="45.75" thickBot="1" x14ac:dyDescent="0.3">
      <c r="B3" s="38" t="s">
        <v>178</v>
      </c>
      <c r="C3" s="39" t="s">
        <v>215</v>
      </c>
      <c r="D3" s="39" t="s">
        <v>214</v>
      </c>
      <c r="E3" s="39" t="s">
        <v>218</v>
      </c>
      <c r="F3" s="39" t="s">
        <v>216</v>
      </c>
      <c r="G3" s="39" t="s">
        <v>175</v>
      </c>
      <c r="H3" s="39" t="s">
        <v>7</v>
      </c>
      <c r="I3" s="40" t="s">
        <v>217</v>
      </c>
      <c r="J3" s="41" t="s">
        <v>6</v>
      </c>
      <c r="K3" s="41" t="s">
        <v>185</v>
      </c>
    </row>
    <row r="4" spans="1:11" ht="15.75" thickBot="1" x14ac:dyDescent="0.3">
      <c r="A4" s="36" t="s">
        <v>176</v>
      </c>
      <c r="B4" s="29">
        <v>1103</v>
      </c>
      <c r="C4" s="44">
        <v>2556</v>
      </c>
      <c r="D4" s="30">
        <v>1311</v>
      </c>
      <c r="E4" s="30">
        <v>747</v>
      </c>
      <c r="F4" s="48">
        <v>82.2</v>
      </c>
      <c r="G4" s="49">
        <v>931</v>
      </c>
      <c r="H4" s="49">
        <v>141</v>
      </c>
      <c r="I4" s="49">
        <v>46</v>
      </c>
      <c r="J4" s="49">
        <v>1041</v>
      </c>
      <c r="K4" s="49">
        <v>675.1</v>
      </c>
    </row>
    <row r="5" spans="1:11" ht="15.75" thickBot="1" x14ac:dyDescent="0.3">
      <c r="A5" s="37" t="s">
        <v>177</v>
      </c>
      <c r="B5" s="31">
        <v>461</v>
      </c>
      <c r="C5" s="45">
        <v>181</v>
      </c>
      <c r="D5" s="28">
        <v>0</v>
      </c>
      <c r="E5" s="28">
        <v>116</v>
      </c>
      <c r="F5" s="34">
        <v>0</v>
      </c>
      <c r="G5" s="28">
        <v>0</v>
      </c>
      <c r="H5" s="28">
        <v>0</v>
      </c>
      <c r="I5" s="31">
        <v>0</v>
      </c>
      <c r="J5" s="31">
        <v>0</v>
      </c>
      <c r="K5" s="31">
        <v>0</v>
      </c>
    </row>
    <row r="7" spans="1:11" ht="15.75" thickBot="1" x14ac:dyDescent="0.3">
      <c r="B7" s="54" t="s">
        <v>211</v>
      </c>
      <c r="C7" s="54"/>
      <c r="D7" s="54"/>
      <c r="E7" s="54"/>
    </row>
    <row r="8" spans="1:11" ht="45.75" thickBot="1" x14ac:dyDescent="0.3">
      <c r="B8" s="38" t="s">
        <v>178</v>
      </c>
      <c r="C8" s="39" t="s">
        <v>215</v>
      </c>
      <c r="D8" s="39" t="s">
        <v>214</v>
      </c>
      <c r="E8" s="39" t="s">
        <v>218</v>
      </c>
      <c r="F8" s="39" t="s">
        <v>216</v>
      </c>
      <c r="G8" s="39" t="s">
        <v>175</v>
      </c>
      <c r="H8" s="39" t="s">
        <v>7</v>
      </c>
      <c r="I8" s="40" t="s">
        <v>217</v>
      </c>
      <c r="J8" s="41" t="s">
        <v>6</v>
      </c>
      <c r="K8" s="41" t="s">
        <v>185</v>
      </c>
    </row>
    <row r="9" spans="1:11" ht="15.75" thickBot="1" x14ac:dyDescent="0.3">
      <c r="A9" s="36" t="s">
        <v>176</v>
      </c>
      <c r="B9" s="29">
        <f>+B4*0.1</f>
        <v>110.30000000000001</v>
      </c>
      <c r="C9" s="29">
        <f>+C4*0.05</f>
        <v>127.80000000000001</v>
      </c>
      <c r="D9" s="30">
        <v>0</v>
      </c>
      <c r="E9" s="30">
        <f>+E4*0.03</f>
        <v>22.41</v>
      </c>
      <c r="F9" s="33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</row>
    <row r="10" spans="1:11" ht="15.75" thickBot="1" x14ac:dyDescent="0.3">
      <c r="A10" s="37" t="s">
        <v>177</v>
      </c>
      <c r="B10" s="31">
        <f>+B5</f>
        <v>461</v>
      </c>
      <c r="C10" s="31">
        <f t="shared" ref="C10:K10" si="0">+C5</f>
        <v>181</v>
      </c>
      <c r="D10" s="31">
        <f t="shared" si="0"/>
        <v>0</v>
      </c>
      <c r="E10" s="31">
        <f t="shared" si="0"/>
        <v>116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 t="shared" si="0"/>
        <v>0</v>
      </c>
    </row>
    <row r="12" spans="1:11" ht="15.75" thickBot="1" x14ac:dyDescent="0.3">
      <c r="B12" s="42" t="s">
        <v>212</v>
      </c>
      <c r="C12" s="42"/>
      <c r="D12" s="42"/>
    </row>
    <row r="13" spans="1:11" ht="45.75" thickBot="1" x14ac:dyDescent="0.3">
      <c r="B13" s="38" t="s">
        <v>178</v>
      </c>
      <c r="C13" s="39" t="s">
        <v>215</v>
      </c>
      <c r="D13" s="39" t="s">
        <v>214</v>
      </c>
      <c r="E13" s="39" t="s">
        <v>218</v>
      </c>
      <c r="F13" s="39" t="s">
        <v>216</v>
      </c>
      <c r="G13" s="39" t="s">
        <v>175</v>
      </c>
      <c r="H13" s="39" t="s">
        <v>7</v>
      </c>
      <c r="I13" s="40" t="s">
        <v>217</v>
      </c>
      <c r="J13" s="41" t="s">
        <v>6</v>
      </c>
      <c r="K13" s="41" t="s">
        <v>185</v>
      </c>
    </row>
    <row r="14" spans="1:11" ht="15.75" thickBot="1" x14ac:dyDescent="0.3">
      <c r="A14" s="36" t="s">
        <v>176</v>
      </c>
      <c r="B14" s="32">
        <v>1</v>
      </c>
      <c r="C14" s="47">
        <v>1</v>
      </c>
      <c r="D14" s="32">
        <v>1</v>
      </c>
      <c r="E14" s="32">
        <v>1</v>
      </c>
      <c r="F14" s="32">
        <v>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</row>
    <row r="15" spans="1:11" ht="15.75" thickBot="1" x14ac:dyDescent="0.3">
      <c r="A15" s="37" t="s">
        <v>177</v>
      </c>
      <c r="B15" s="32">
        <f>+B5/B4</f>
        <v>0.41795104261106075</v>
      </c>
      <c r="C15" s="32">
        <f t="shared" ref="C15:K15" si="1">+C5/C4</f>
        <v>7.0813771517996865E-2</v>
      </c>
      <c r="D15" s="32">
        <f t="shared" si="1"/>
        <v>0</v>
      </c>
      <c r="E15" s="32">
        <f t="shared" si="1"/>
        <v>0.15528781793842034</v>
      </c>
      <c r="F15" s="32">
        <f t="shared" si="1"/>
        <v>0</v>
      </c>
      <c r="G15" s="32">
        <f t="shared" si="1"/>
        <v>0</v>
      </c>
      <c r="H15" s="32">
        <f t="shared" si="1"/>
        <v>0</v>
      </c>
      <c r="I15" s="32">
        <f t="shared" si="1"/>
        <v>0</v>
      </c>
      <c r="J15" s="32">
        <f t="shared" si="1"/>
        <v>0</v>
      </c>
      <c r="K15" s="32">
        <f t="shared" si="1"/>
        <v>0</v>
      </c>
    </row>
  </sheetData>
  <mergeCells count="3">
    <mergeCell ref="A1:K1"/>
    <mergeCell ref="B2:D2"/>
    <mergeCell ref="B7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5.140625" defaultRowHeight="15" customHeight="1" x14ac:dyDescent="0.25"/>
  <cols>
    <col min="1" max="1" width="3.85546875" customWidth="1"/>
    <col min="2" max="2" width="19.42578125" customWidth="1"/>
    <col min="3" max="3" width="56" customWidth="1"/>
    <col min="4" max="5" width="21" customWidth="1"/>
    <col min="6" max="6" width="20.42578125" customWidth="1"/>
    <col min="7" max="7" width="11.7109375" customWidth="1"/>
    <col min="8" max="8" width="13.28515625" customWidth="1"/>
    <col min="9" max="9" width="10.28515625" customWidth="1"/>
    <col min="10" max="10" width="13.140625" customWidth="1"/>
    <col min="11" max="12" width="5.42578125" customWidth="1"/>
    <col min="13" max="13" width="12.7109375" customWidth="1"/>
    <col min="14" max="17" width="5.42578125" customWidth="1"/>
    <col min="18" max="26" width="13.28515625" customWidth="1"/>
  </cols>
  <sheetData>
    <row r="1" spans="1:26" ht="15" customHeight="1" x14ac:dyDescent="0.25">
      <c r="A1" s="8" t="s">
        <v>9</v>
      </c>
      <c r="B1" s="9" t="s">
        <v>0</v>
      </c>
      <c r="C1" s="9" t="s">
        <v>15</v>
      </c>
      <c r="D1" s="16" t="s">
        <v>1</v>
      </c>
      <c r="E1" s="16" t="s">
        <v>2</v>
      </c>
      <c r="F1" s="17" t="s">
        <v>16</v>
      </c>
      <c r="G1" s="16" t="s">
        <v>17</v>
      </c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">
        <v>1</v>
      </c>
      <c r="B2" s="4" t="s">
        <v>18</v>
      </c>
      <c r="C2" s="4" t="s">
        <v>19</v>
      </c>
      <c r="D2" s="5" t="s">
        <v>4</v>
      </c>
      <c r="E2" s="18" t="s">
        <v>20</v>
      </c>
      <c r="F2" s="19"/>
      <c r="G2" s="5">
        <v>0</v>
      </c>
      <c r="H2" s="1"/>
      <c r="I2" s="1"/>
      <c r="J2" s="1"/>
      <c r="K2" s="14"/>
      <c r="L2" s="1"/>
      <c r="M2" s="1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0">
        <v>2</v>
      </c>
      <c r="B3" s="11" t="s">
        <v>21</v>
      </c>
      <c r="C3" s="4" t="s">
        <v>22</v>
      </c>
      <c r="D3" s="20" t="s">
        <v>4</v>
      </c>
      <c r="E3" s="18" t="s">
        <v>20</v>
      </c>
      <c r="F3" s="19"/>
      <c r="G3" s="5">
        <v>0</v>
      </c>
      <c r="H3" s="1"/>
      <c r="I3" s="1"/>
      <c r="J3" s="1"/>
      <c r="K3" s="1"/>
      <c r="L3" s="1"/>
      <c r="M3" s="1"/>
      <c r="N3" s="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6">
        <v>3</v>
      </c>
      <c r="B4" s="11" t="s">
        <v>23</v>
      </c>
      <c r="C4" s="4" t="s">
        <v>24</v>
      </c>
      <c r="D4" s="20" t="s">
        <v>10</v>
      </c>
      <c r="E4" s="18" t="s">
        <v>20</v>
      </c>
      <c r="F4" s="19"/>
      <c r="G4" s="5">
        <v>0</v>
      </c>
      <c r="H4" s="1"/>
      <c r="I4" s="1"/>
      <c r="J4" s="1"/>
      <c r="K4" s="1"/>
      <c r="L4" s="1"/>
      <c r="M4" s="1"/>
      <c r="N4" s="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0">
        <v>4</v>
      </c>
      <c r="B5" s="11" t="s">
        <v>25</v>
      </c>
      <c r="C5" s="4" t="s">
        <v>26</v>
      </c>
      <c r="D5" s="20" t="s">
        <v>6</v>
      </c>
      <c r="E5" s="18" t="s">
        <v>20</v>
      </c>
      <c r="F5" s="19"/>
      <c r="G5" s="5">
        <v>0</v>
      </c>
      <c r="H5" s="1"/>
      <c r="I5" s="1"/>
      <c r="J5" s="1"/>
      <c r="K5" s="1"/>
      <c r="L5" s="1"/>
      <c r="M5" s="1"/>
      <c r="N5" s="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6">
        <v>5</v>
      </c>
      <c r="B6" s="11" t="s">
        <v>27</v>
      </c>
      <c r="C6" s="4" t="s">
        <v>28</v>
      </c>
      <c r="D6" s="20" t="s">
        <v>6</v>
      </c>
      <c r="E6" s="18" t="s">
        <v>20</v>
      </c>
      <c r="F6" s="19"/>
      <c r="G6" s="20">
        <v>0</v>
      </c>
      <c r="H6" s="1"/>
      <c r="I6" s="1"/>
      <c r="J6" s="1"/>
      <c r="K6" s="1"/>
      <c r="L6" s="1"/>
      <c r="M6" s="1"/>
      <c r="N6" s="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0">
        <v>6</v>
      </c>
      <c r="B7" s="11" t="s">
        <v>29</v>
      </c>
      <c r="C7" s="4" t="s">
        <v>30</v>
      </c>
      <c r="D7" s="20" t="s">
        <v>6</v>
      </c>
      <c r="E7" s="18" t="s">
        <v>20</v>
      </c>
      <c r="F7" s="19"/>
      <c r="G7" s="20">
        <v>0</v>
      </c>
      <c r="H7" s="1"/>
      <c r="I7" s="1"/>
      <c r="J7" s="1"/>
      <c r="K7" s="14"/>
      <c r="L7" s="1"/>
      <c r="M7" s="1"/>
      <c r="N7" s="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6">
        <v>7</v>
      </c>
      <c r="B8" s="11" t="s">
        <v>31</v>
      </c>
      <c r="C8" s="4" t="s">
        <v>32</v>
      </c>
      <c r="D8" s="20" t="s">
        <v>11</v>
      </c>
      <c r="E8" s="18" t="s">
        <v>20</v>
      </c>
      <c r="F8" s="19"/>
      <c r="G8" s="20">
        <v>0</v>
      </c>
      <c r="H8" s="1"/>
      <c r="I8" s="1"/>
      <c r="J8" s="1"/>
      <c r="K8" s="1"/>
      <c r="L8" s="1"/>
      <c r="M8" s="1"/>
      <c r="N8" s="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0">
        <v>8</v>
      </c>
      <c r="B9" s="11" t="s">
        <v>33</v>
      </c>
      <c r="C9" s="4" t="s">
        <v>34</v>
      </c>
      <c r="D9" s="20" t="s">
        <v>11</v>
      </c>
      <c r="E9" s="18" t="s">
        <v>20</v>
      </c>
      <c r="F9" s="19"/>
      <c r="G9" s="20">
        <v>0</v>
      </c>
      <c r="H9" s="1"/>
      <c r="I9" s="1"/>
      <c r="J9" s="1"/>
      <c r="K9" s="1"/>
      <c r="L9" s="1"/>
      <c r="M9" s="1"/>
      <c r="N9" s="1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6">
        <v>9</v>
      </c>
      <c r="B10" s="11" t="s">
        <v>35</v>
      </c>
      <c r="C10" s="4" t="s">
        <v>36</v>
      </c>
      <c r="D10" s="20" t="s">
        <v>11</v>
      </c>
      <c r="E10" s="18" t="s">
        <v>20</v>
      </c>
      <c r="F10" s="19"/>
      <c r="G10" s="20">
        <v>0</v>
      </c>
      <c r="H10" s="1"/>
      <c r="I10" s="1"/>
      <c r="J10" s="1"/>
      <c r="K10" s="1"/>
      <c r="L10" s="1"/>
      <c r="M10" s="1"/>
      <c r="N10" s="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0">
        <v>10</v>
      </c>
      <c r="B11" s="11" t="s">
        <v>37</v>
      </c>
      <c r="C11" s="4" t="s">
        <v>38</v>
      </c>
      <c r="D11" s="20" t="s">
        <v>11</v>
      </c>
      <c r="E11" s="18" t="s">
        <v>20</v>
      </c>
      <c r="F11" s="19"/>
      <c r="G11" s="20">
        <v>0</v>
      </c>
      <c r="H11" s="1"/>
      <c r="I11" s="1"/>
      <c r="J11" s="1"/>
      <c r="K11" s="1"/>
      <c r="L11" s="1"/>
      <c r="M11" s="1"/>
      <c r="N11" s="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0">
        <v>11</v>
      </c>
      <c r="B12" s="11" t="s">
        <v>39</v>
      </c>
      <c r="C12" s="4" t="s">
        <v>40</v>
      </c>
      <c r="D12" s="20" t="s">
        <v>11</v>
      </c>
      <c r="E12" s="18" t="s">
        <v>20</v>
      </c>
      <c r="F12" s="19"/>
      <c r="G12" s="20">
        <v>0</v>
      </c>
      <c r="H12" s="1"/>
      <c r="I12" s="1"/>
      <c r="J12" s="1"/>
      <c r="K12" s="1"/>
      <c r="L12" s="1"/>
      <c r="M12" s="1"/>
      <c r="N12" s="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6">
        <v>12</v>
      </c>
      <c r="B13" s="11" t="s">
        <v>41</v>
      </c>
      <c r="C13" s="4" t="s">
        <v>42</v>
      </c>
      <c r="D13" s="20" t="s">
        <v>11</v>
      </c>
      <c r="E13" s="18" t="s">
        <v>20</v>
      </c>
      <c r="F13" s="19"/>
      <c r="G13" s="20">
        <v>0</v>
      </c>
      <c r="H13" s="1"/>
      <c r="I13" s="1"/>
      <c r="J13" s="1"/>
      <c r="K13" s="1"/>
      <c r="L13" s="1"/>
      <c r="M13" s="1"/>
      <c r="N13" s="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0">
        <v>13</v>
      </c>
      <c r="B14" s="11" t="s">
        <v>43</v>
      </c>
      <c r="C14" s="4" t="s">
        <v>44</v>
      </c>
      <c r="D14" s="20" t="s">
        <v>13</v>
      </c>
      <c r="E14" s="18" t="s">
        <v>20</v>
      </c>
      <c r="F14" s="19"/>
      <c r="G14" s="20">
        <v>0</v>
      </c>
      <c r="H14" s="1"/>
      <c r="I14" s="1"/>
      <c r="J14" s="1"/>
      <c r="K14" s="1"/>
      <c r="L14" s="1"/>
      <c r="M14" s="1"/>
      <c r="N14" s="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6">
        <v>14</v>
      </c>
      <c r="B15" s="11" t="s">
        <v>45</v>
      </c>
      <c r="C15" s="4" t="s">
        <v>46</v>
      </c>
      <c r="D15" s="20" t="s">
        <v>13</v>
      </c>
      <c r="E15" s="18" t="s">
        <v>20</v>
      </c>
      <c r="F15" s="19"/>
      <c r="G15" s="20">
        <v>0</v>
      </c>
      <c r="H15" s="1"/>
      <c r="I15" s="1"/>
      <c r="J15" s="1"/>
      <c r="K15" s="1"/>
      <c r="L15" s="1"/>
      <c r="M15" s="1"/>
      <c r="N15" s="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0">
        <v>15</v>
      </c>
      <c r="B16" s="11" t="s">
        <v>47</v>
      </c>
      <c r="C16" s="4" t="s">
        <v>48</v>
      </c>
      <c r="D16" s="20" t="s">
        <v>13</v>
      </c>
      <c r="E16" s="18" t="s">
        <v>20</v>
      </c>
      <c r="F16" s="19"/>
      <c r="G16" s="20">
        <v>0</v>
      </c>
      <c r="H16" s="1"/>
      <c r="I16" s="1"/>
      <c r="J16" s="1"/>
      <c r="K16" s="1"/>
      <c r="L16" s="1"/>
      <c r="M16" s="1"/>
      <c r="N16" s="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6">
        <v>16</v>
      </c>
      <c r="B17" s="11" t="s">
        <v>49</v>
      </c>
      <c r="C17" s="4" t="s">
        <v>50</v>
      </c>
      <c r="D17" s="20" t="s">
        <v>13</v>
      </c>
      <c r="E17" s="18" t="s">
        <v>20</v>
      </c>
      <c r="F17" s="19"/>
      <c r="G17" s="20">
        <v>0</v>
      </c>
      <c r="H17" s="1"/>
      <c r="I17" s="1"/>
      <c r="J17" s="1"/>
      <c r="K17" s="1"/>
      <c r="L17" s="1"/>
      <c r="M17" s="1"/>
      <c r="N17" s="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10">
        <v>17</v>
      </c>
      <c r="B18" s="11" t="s">
        <v>51</v>
      </c>
      <c r="C18" s="11" t="s">
        <v>52</v>
      </c>
      <c r="D18" s="20" t="s">
        <v>4</v>
      </c>
      <c r="E18" s="18" t="s">
        <v>20</v>
      </c>
      <c r="F18" s="19"/>
      <c r="G18" s="20">
        <v>0</v>
      </c>
      <c r="H18" s="1"/>
      <c r="I18" s="1"/>
      <c r="J18" s="1"/>
      <c r="K18" s="1"/>
      <c r="L18" s="1"/>
      <c r="M18" s="1"/>
      <c r="N18" s="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6">
        <v>18</v>
      </c>
      <c r="B19" s="11" t="s">
        <v>53</v>
      </c>
      <c r="C19" s="11" t="s">
        <v>54</v>
      </c>
      <c r="D19" s="20" t="s">
        <v>11</v>
      </c>
      <c r="E19" s="18" t="s">
        <v>20</v>
      </c>
      <c r="F19" s="19"/>
      <c r="G19" s="20">
        <v>0</v>
      </c>
      <c r="H19" s="1"/>
      <c r="I19" s="1"/>
      <c r="J19" s="1"/>
      <c r="K19" s="1"/>
      <c r="L19" s="1"/>
      <c r="M19" s="1"/>
      <c r="N19" s="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0">
        <v>19</v>
      </c>
      <c r="B20" s="11" t="s">
        <v>55</v>
      </c>
      <c r="C20" s="11" t="s">
        <v>56</v>
      </c>
      <c r="D20" s="20" t="s">
        <v>11</v>
      </c>
      <c r="E20" s="18" t="s">
        <v>20</v>
      </c>
      <c r="F20" s="19"/>
      <c r="G20" s="20">
        <v>0</v>
      </c>
      <c r="H20" s="1"/>
      <c r="I20" s="1"/>
      <c r="J20" s="1"/>
      <c r="K20" s="1"/>
      <c r="L20" s="1"/>
      <c r="M20" s="1"/>
      <c r="N20" s="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6">
        <v>20</v>
      </c>
      <c r="B21" s="11" t="s">
        <v>55</v>
      </c>
      <c r="C21" s="11" t="s">
        <v>56</v>
      </c>
      <c r="D21" s="20" t="s">
        <v>11</v>
      </c>
      <c r="E21" s="18" t="s">
        <v>20</v>
      </c>
      <c r="F21" s="19"/>
      <c r="G21" s="20">
        <v>0</v>
      </c>
      <c r="H21" s="1"/>
      <c r="I21" s="1"/>
      <c r="J21" s="1"/>
      <c r="K21" s="1"/>
      <c r="L21" s="1"/>
      <c r="M21" s="1"/>
      <c r="N21" s="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10">
        <v>21</v>
      </c>
      <c r="B22" s="11" t="s">
        <v>57</v>
      </c>
      <c r="C22" s="4" t="s">
        <v>58</v>
      </c>
      <c r="D22" s="20" t="s">
        <v>11</v>
      </c>
      <c r="E22" s="18" t="s">
        <v>20</v>
      </c>
      <c r="F22" s="19"/>
      <c r="G22" s="20">
        <v>0</v>
      </c>
      <c r="H22" s="1"/>
      <c r="I22" s="1"/>
      <c r="J22" s="1"/>
      <c r="K22" s="1"/>
      <c r="L22" s="1"/>
      <c r="M22" s="1"/>
      <c r="N22" s="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6">
        <v>22</v>
      </c>
      <c r="B23" s="11" t="s">
        <v>59</v>
      </c>
      <c r="C23" s="4" t="s">
        <v>60</v>
      </c>
      <c r="D23" s="20" t="s">
        <v>11</v>
      </c>
      <c r="E23" s="18" t="s">
        <v>20</v>
      </c>
      <c r="F23" s="19"/>
      <c r="G23" s="20">
        <v>0</v>
      </c>
      <c r="H23" s="1"/>
      <c r="I23" s="1"/>
      <c r="J23" s="1"/>
      <c r="K23" s="1"/>
      <c r="L23" s="1"/>
      <c r="M23" s="1"/>
      <c r="N23" s="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10">
        <v>23</v>
      </c>
      <c r="B24" s="11" t="s">
        <v>61</v>
      </c>
      <c r="C24" s="4" t="s">
        <v>62</v>
      </c>
      <c r="D24" s="20" t="s">
        <v>11</v>
      </c>
      <c r="E24" s="18" t="s">
        <v>20</v>
      </c>
      <c r="F24" s="19"/>
      <c r="G24" s="20">
        <v>0</v>
      </c>
      <c r="H24" s="1"/>
      <c r="I24" s="1"/>
      <c r="J24" s="1"/>
      <c r="K24" s="1"/>
      <c r="L24" s="1"/>
      <c r="M24" s="1"/>
      <c r="N24" s="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6">
        <v>24</v>
      </c>
      <c r="B25" s="11" t="s">
        <v>63</v>
      </c>
      <c r="C25" s="4" t="s">
        <v>64</v>
      </c>
      <c r="D25" s="20" t="s">
        <v>11</v>
      </c>
      <c r="E25" s="18" t="s">
        <v>20</v>
      </c>
      <c r="F25" s="19"/>
      <c r="G25" s="20">
        <v>0</v>
      </c>
      <c r="H25" s="1"/>
      <c r="I25" s="1"/>
      <c r="J25" s="1"/>
      <c r="K25" s="1"/>
      <c r="L25" s="1"/>
      <c r="M25" s="1"/>
      <c r="N25" s="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10">
        <v>25</v>
      </c>
      <c r="B26" s="11" t="s">
        <v>65</v>
      </c>
      <c r="C26" s="4" t="s">
        <v>66</v>
      </c>
      <c r="D26" s="20" t="s">
        <v>11</v>
      </c>
      <c r="E26" s="18" t="s">
        <v>20</v>
      </c>
      <c r="F26" s="19"/>
      <c r="G26" s="20">
        <v>0</v>
      </c>
      <c r="H26" s="1"/>
      <c r="I26" s="1"/>
      <c r="J26" s="1"/>
      <c r="K26" s="1"/>
      <c r="L26" s="1"/>
      <c r="M26" s="1"/>
      <c r="N26" s="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6">
        <v>26</v>
      </c>
      <c r="B27" s="11" t="s">
        <v>67</v>
      </c>
      <c r="C27" s="4" t="s">
        <v>66</v>
      </c>
      <c r="D27" s="20" t="s">
        <v>11</v>
      </c>
      <c r="E27" s="18" t="s">
        <v>20</v>
      </c>
      <c r="F27" s="19"/>
      <c r="G27" s="20">
        <v>0</v>
      </c>
      <c r="H27" s="1"/>
      <c r="I27" s="1"/>
      <c r="J27" s="1"/>
      <c r="K27" s="1"/>
      <c r="L27" s="1"/>
      <c r="M27" s="1"/>
      <c r="N27" s="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10">
        <v>27</v>
      </c>
      <c r="B28" s="11" t="s">
        <v>68</v>
      </c>
      <c r="C28" s="4" t="s">
        <v>69</v>
      </c>
      <c r="D28" s="20" t="s">
        <v>11</v>
      </c>
      <c r="E28" s="18" t="s">
        <v>20</v>
      </c>
      <c r="F28" s="19"/>
      <c r="G28" s="20">
        <v>0</v>
      </c>
      <c r="H28" s="1"/>
      <c r="I28" s="1"/>
      <c r="J28" s="1"/>
      <c r="K28" s="1"/>
      <c r="L28" s="1"/>
      <c r="M28" s="1"/>
      <c r="N28" s="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6">
        <v>28</v>
      </c>
      <c r="B29" s="11" t="s">
        <v>70</v>
      </c>
      <c r="C29" s="4" t="s">
        <v>71</v>
      </c>
      <c r="D29" s="20" t="s">
        <v>11</v>
      </c>
      <c r="E29" s="18" t="s">
        <v>20</v>
      </c>
      <c r="F29" s="19"/>
      <c r="G29" s="20">
        <v>0</v>
      </c>
      <c r="H29" s="1"/>
      <c r="I29" s="1"/>
      <c r="J29" s="1"/>
      <c r="K29" s="1"/>
      <c r="L29" s="1"/>
      <c r="M29" s="1"/>
      <c r="N29" s="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10">
        <v>29</v>
      </c>
      <c r="B30" s="11" t="s">
        <v>72</v>
      </c>
      <c r="C30" s="4" t="s">
        <v>73</v>
      </c>
      <c r="D30" s="20" t="s">
        <v>11</v>
      </c>
      <c r="E30" s="18" t="s">
        <v>20</v>
      </c>
      <c r="F30" s="19"/>
      <c r="G30" s="20">
        <v>0</v>
      </c>
      <c r="H30" s="1"/>
      <c r="I30" s="1"/>
      <c r="J30" s="1"/>
      <c r="K30" s="1"/>
      <c r="L30" s="1"/>
      <c r="M30" s="1"/>
      <c r="N30" s="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6">
        <v>30</v>
      </c>
      <c r="B31" s="11" t="s">
        <v>74</v>
      </c>
      <c r="C31" s="4" t="s">
        <v>75</v>
      </c>
      <c r="D31" s="20" t="s">
        <v>11</v>
      </c>
      <c r="E31" s="18" t="s">
        <v>20</v>
      </c>
      <c r="F31" s="19"/>
      <c r="G31" s="20">
        <v>0</v>
      </c>
      <c r="H31" s="1"/>
      <c r="I31" s="1"/>
      <c r="J31" s="1"/>
      <c r="K31" s="1"/>
      <c r="L31" s="1"/>
      <c r="M31" s="1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10">
        <v>31</v>
      </c>
      <c r="B32" s="11" t="s">
        <v>76</v>
      </c>
      <c r="C32" s="4" t="s">
        <v>77</v>
      </c>
      <c r="D32" s="20" t="s">
        <v>11</v>
      </c>
      <c r="E32" s="18" t="s">
        <v>20</v>
      </c>
      <c r="F32" s="19"/>
      <c r="G32" s="20">
        <v>0</v>
      </c>
      <c r="H32" s="1"/>
      <c r="I32" s="1"/>
      <c r="J32" s="1"/>
      <c r="K32" s="1"/>
      <c r="L32" s="1"/>
      <c r="M32" s="1"/>
      <c r="N32" s="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6">
        <v>32</v>
      </c>
      <c r="B33" s="11" t="s">
        <v>78</v>
      </c>
      <c r="C33" s="4" t="s">
        <v>79</v>
      </c>
      <c r="D33" s="20" t="s">
        <v>14</v>
      </c>
      <c r="E33" s="18" t="s">
        <v>20</v>
      </c>
      <c r="F33" s="19"/>
      <c r="G33" s="20">
        <v>0</v>
      </c>
      <c r="H33" s="1"/>
      <c r="I33" s="1"/>
      <c r="J33" s="1"/>
      <c r="K33" s="1"/>
      <c r="L33" s="1"/>
      <c r="M33" s="1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10">
        <v>33</v>
      </c>
      <c r="B34" s="11" t="s">
        <v>80</v>
      </c>
      <c r="C34" s="4" t="s">
        <v>81</v>
      </c>
      <c r="D34" s="20" t="s">
        <v>11</v>
      </c>
      <c r="E34" s="18" t="s">
        <v>20</v>
      </c>
      <c r="F34" s="19"/>
      <c r="G34" s="20">
        <v>1</v>
      </c>
      <c r="H34" s="1"/>
      <c r="I34" s="1"/>
      <c r="J34" s="1"/>
      <c r="K34" s="1"/>
      <c r="L34" s="1"/>
      <c r="M34" s="1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6">
        <v>34</v>
      </c>
      <c r="B35" s="11" t="s">
        <v>82</v>
      </c>
      <c r="C35" s="4" t="s">
        <v>83</v>
      </c>
      <c r="D35" s="20" t="s">
        <v>11</v>
      </c>
      <c r="E35" s="18" t="s">
        <v>20</v>
      </c>
      <c r="F35" s="19"/>
      <c r="G35" s="20">
        <v>0</v>
      </c>
      <c r="H35" s="1"/>
      <c r="I35" s="1"/>
      <c r="J35" s="1"/>
      <c r="K35" s="1"/>
      <c r="L35" s="1"/>
      <c r="M35" s="1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10">
        <v>35</v>
      </c>
      <c r="B36" s="11" t="s">
        <v>84</v>
      </c>
      <c r="C36" s="11" t="s">
        <v>85</v>
      </c>
      <c r="D36" s="20" t="s">
        <v>10</v>
      </c>
      <c r="E36" s="18" t="s">
        <v>20</v>
      </c>
      <c r="F36" s="19"/>
      <c r="G36" s="20">
        <v>0</v>
      </c>
      <c r="H36" s="1"/>
      <c r="I36" s="1"/>
      <c r="J36" s="1"/>
      <c r="K36" s="1"/>
      <c r="L36" s="1"/>
      <c r="M36" s="1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6">
        <v>36</v>
      </c>
      <c r="B37" s="11" t="s">
        <v>86</v>
      </c>
      <c r="C37" s="4" t="s">
        <v>87</v>
      </c>
      <c r="D37" s="20" t="s">
        <v>11</v>
      </c>
      <c r="E37" s="18" t="s">
        <v>20</v>
      </c>
      <c r="F37" s="19"/>
      <c r="G37" s="20">
        <v>0</v>
      </c>
      <c r="H37" s="1"/>
      <c r="I37" s="1"/>
      <c r="J37" s="1"/>
      <c r="K37" s="1"/>
      <c r="L37" s="1"/>
      <c r="M37" s="1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10">
        <v>37</v>
      </c>
      <c r="B38" s="12" t="s">
        <v>88</v>
      </c>
      <c r="C38" s="11" t="s">
        <v>89</v>
      </c>
      <c r="D38" s="20" t="s">
        <v>11</v>
      </c>
      <c r="E38" s="18" t="s">
        <v>20</v>
      </c>
      <c r="F38" s="19"/>
      <c r="G38" s="20">
        <v>0</v>
      </c>
      <c r="H38" s="1"/>
      <c r="I38" s="1"/>
      <c r="J38" s="1"/>
      <c r="K38" s="1"/>
      <c r="L38" s="1"/>
      <c r="M38" s="1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6">
        <v>38</v>
      </c>
      <c r="B39" s="12" t="s">
        <v>90</v>
      </c>
      <c r="C39" s="4" t="s">
        <v>91</v>
      </c>
      <c r="D39" s="20" t="s">
        <v>11</v>
      </c>
      <c r="E39" s="18" t="s">
        <v>20</v>
      </c>
      <c r="F39" s="19"/>
      <c r="G39" s="20">
        <v>0</v>
      </c>
      <c r="H39" s="1"/>
      <c r="I39" s="1"/>
      <c r="J39" s="1"/>
      <c r="K39" s="1"/>
      <c r="L39" s="1"/>
      <c r="M39" s="1"/>
      <c r="N39" s="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10">
        <v>39</v>
      </c>
      <c r="B40" s="12" t="s">
        <v>92</v>
      </c>
      <c r="C40" s="11" t="s">
        <v>93</v>
      </c>
      <c r="D40" s="20" t="s">
        <v>11</v>
      </c>
      <c r="E40" s="18" t="s">
        <v>20</v>
      </c>
      <c r="F40" s="19"/>
      <c r="G40" s="20">
        <v>0</v>
      </c>
      <c r="H40" s="1"/>
      <c r="I40" s="1"/>
      <c r="J40" s="1"/>
      <c r="K40" s="1"/>
      <c r="L40" s="1"/>
      <c r="M40" s="1"/>
      <c r="N40" s="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10">
        <v>40</v>
      </c>
      <c r="B41" s="11" t="s">
        <v>94</v>
      </c>
      <c r="C41" s="4" t="s">
        <v>83</v>
      </c>
      <c r="D41" s="20" t="s">
        <v>11</v>
      </c>
      <c r="E41" s="18" t="s">
        <v>20</v>
      </c>
      <c r="F41" s="19"/>
      <c r="G41" s="20">
        <v>0</v>
      </c>
      <c r="H41" s="1"/>
      <c r="I41" s="1"/>
      <c r="J41" s="1"/>
      <c r="K41" s="1"/>
      <c r="L41" s="1"/>
      <c r="M41" s="1"/>
      <c r="N41" s="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6">
        <v>41</v>
      </c>
      <c r="B42" s="11" t="s">
        <v>95</v>
      </c>
      <c r="C42" s="4" t="s">
        <v>96</v>
      </c>
      <c r="D42" s="20" t="s">
        <v>11</v>
      </c>
      <c r="E42" s="18" t="s">
        <v>20</v>
      </c>
      <c r="F42" s="19"/>
      <c r="G42" s="20">
        <v>0</v>
      </c>
      <c r="H42" s="1"/>
      <c r="I42" s="1"/>
      <c r="J42" s="1"/>
      <c r="K42" s="1"/>
      <c r="L42" s="1"/>
      <c r="M42" s="1"/>
      <c r="N42" s="1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10">
        <v>42</v>
      </c>
      <c r="B43" s="11" t="s">
        <v>97</v>
      </c>
      <c r="C43" s="4" t="s">
        <v>98</v>
      </c>
      <c r="D43" s="20" t="s">
        <v>8</v>
      </c>
      <c r="E43" s="18" t="s">
        <v>20</v>
      </c>
      <c r="F43" s="19"/>
      <c r="G43" s="20">
        <v>0</v>
      </c>
      <c r="H43" s="1"/>
      <c r="I43" s="1"/>
      <c r="J43" s="1"/>
      <c r="K43" s="1"/>
      <c r="L43" s="1"/>
      <c r="M43" s="1"/>
      <c r="N43" s="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6">
        <v>43</v>
      </c>
      <c r="B44" s="11" t="s">
        <v>99</v>
      </c>
      <c r="C44" s="4" t="s">
        <v>100</v>
      </c>
      <c r="D44" s="20" t="s">
        <v>8</v>
      </c>
      <c r="E44" s="18" t="s">
        <v>20</v>
      </c>
      <c r="F44" s="19"/>
      <c r="G44" s="20">
        <v>0</v>
      </c>
      <c r="H44" s="1"/>
      <c r="I44" s="1"/>
      <c r="J44" s="1"/>
      <c r="K44" s="1"/>
      <c r="L44" s="1"/>
      <c r="M44" s="1"/>
      <c r="N44" s="1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10">
        <v>44</v>
      </c>
      <c r="B45" s="11" t="s">
        <v>101</v>
      </c>
      <c r="C45" s="4" t="s">
        <v>102</v>
      </c>
      <c r="D45" s="20" t="s">
        <v>8</v>
      </c>
      <c r="E45" s="18" t="s">
        <v>20</v>
      </c>
      <c r="F45" s="19"/>
      <c r="G45" s="20">
        <v>0</v>
      </c>
      <c r="H45" s="1"/>
      <c r="I45" s="1"/>
      <c r="J45" s="1"/>
      <c r="K45" s="1"/>
      <c r="L45" s="1"/>
      <c r="M45" s="1"/>
      <c r="N45" s="1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6">
        <v>45</v>
      </c>
      <c r="B46" s="11" t="s">
        <v>103</v>
      </c>
      <c r="C46" s="4" t="s">
        <v>104</v>
      </c>
      <c r="D46" s="20" t="s">
        <v>8</v>
      </c>
      <c r="E46" s="18" t="s">
        <v>20</v>
      </c>
      <c r="F46" s="19"/>
      <c r="G46" s="20">
        <v>0</v>
      </c>
      <c r="H46" s="1"/>
      <c r="I46" s="1"/>
      <c r="J46" s="1"/>
      <c r="K46" s="1"/>
      <c r="L46" s="1"/>
      <c r="M46" s="1"/>
      <c r="N46" s="1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10">
        <v>46</v>
      </c>
      <c r="B47" s="11" t="s">
        <v>105</v>
      </c>
      <c r="C47" s="4" t="s">
        <v>106</v>
      </c>
      <c r="D47" s="20" t="s">
        <v>8</v>
      </c>
      <c r="E47" s="18" t="s">
        <v>20</v>
      </c>
      <c r="F47" s="19"/>
      <c r="G47" s="20">
        <v>0</v>
      </c>
      <c r="H47" s="1"/>
      <c r="I47" s="1"/>
      <c r="J47" s="1"/>
      <c r="K47" s="1"/>
      <c r="L47" s="1"/>
      <c r="M47" s="1"/>
      <c r="N47" s="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6">
        <v>47</v>
      </c>
      <c r="B48" s="11" t="s">
        <v>107</v>
      </c>
      <c r="C48" s="4" t="s">
        <v>108</v>
      </c>
      <c r="D48" s="20" t="s">
        <v>12</v>
      </c>
      <c r="E48" s="18" t="s">
        <v>20</v>
      </c>
      <c r="F48" s="19"/>
      <c r="G48" s="20">
        <v>0</v>
      </c>
      <c r="H48" s="1"/>
      <c r="I48" s="1"/>
      <c r="J48" s="1"/>
      <c r="K48" s="1"/>
      <c r="L48" s="1"/>
      <c r="M48" s="1"/>
      <c r="N48" s="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10">
        <v>48</v>
      </c>
      <c r="B49" s="11" t="s">
        <v>109</v>
      </c>
      <c r="C49" s="4" t="s">
        <v>110</v>
      </c>
      <c r="D49" s="20" t="s">
        <v>12</v>
      </c>
      <c r="E49" s="18" t="s">
        <v>20</v>
      </c>
      <c r="F49" s="19"/>
      <c r="G49" s="20"/>
      <c r="H49" s="1"/>
      <c r="I49" s="1"/>
      <c r="J49" s="1"/>
      <c r="K49" s="1"/>
      <c r="L49" s="1"/>
      <c r="M49" s="1"/>
      <c r="N49" s="1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6">
        <v>49</v>
      </c>
      <c r="B50" s="11" t="s">
        <v>111</v>
      </c>
      <c r="C50" s="4" t="s">
        <v>112</v>
      </c>
      <c r="D50" s="20" t="s">
        <v>6</v>
      </c>
      <c r="E50" s="18" t="s">
        <v>20</v>
      </c>
      <c r="F50" s="19"/>
      <c r="G50" s="20">
        <v>0</v>
      </c>
      <c r="H50" s="1"/>
      <c r="I50" s="1"/>
      <c r="J50" s="1"/>
      <c r="K50" s="1"/>
      <c r="L50" s="1"/>
      <c r="M50" s="1"/>
      <c r="N50" s="1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10">
        <v>50</v>
      </c>
      <c r="B51" s="11" t="s">
        <v>113</v>
      </c>
      <c r="C51" s="4" t="s">
        <v>114</v>
      </c>
      <c r="D51" s="20" t="s">
        <v>11</v>
      </c>
      <c r="E51" s="18" t="s">
        <v>20</v>
      </c>
      <c r="F51" s="19"/>
      <c r="G51" s="20">
        <v>0</v>
      </c>
      <c r="H51" s="1"/>
      <c r="I51" s="1"/>
      <c r="J51" s="1"/>
      <c r="K51" s="1"/>
      <c r="L51" s="1"/>
      <c r="M51" s="1"/>
      <c r="N51" s="1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6">
        <v>51</v>
      </c>
      <c r="B52" s="11" t="s">
        <v>115</v>
      </c>
      <c r="C52" s="4" t="s">
        <v>116</v>
      </c>
      <c r="D52" s="20" t="s">
        <v>12</v>
      </c>
      <c r="E52" s="18" t="s">
        <v>20</v>
      </c>
      <c r="F52" s="19"/>
      <c r="G52" s="20">
        <v>0</v>
      </c>
      <c r="H52" s="1"/>
      <c r="I52" s="1"/>
      <c r="J52" s="1"/>
      <c r="K52" s="1"/>
      <c r="L52" s="1"/>
      <c r="M52" s="1"/>
      <c r="N52" s="1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10">
        <v>52</v>
      </c>
      <c r="B53" s="11" t="s">
        <v>117</v>
      </c>
      <c r="C53" s="4" t="s">
        <v>118</v>
      </c>
      <c r="D53" s="20" t="s">
        <v>14</v>
      </c>
      <c r="E53" s="18" t="s">
        <v>20</v>
      </c>
      <c r="F53" s="19"/>
      <c r="G53" s="20">
        <v>0</v>
      </c>
      <c r="H53" s="1"/>
      <c r="I53" s="1"/>
      <c r="J53" s="1"/>
      <c r="K53" s="1"/>
      <c r="L53" s="1"/>
      <c r="M53" s="1"/>
      <c r="N53" s="1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6">
        <v>53</v>
      </c>
      <c r="B54" s="11" t="s">
        <v>119</v>
      </c>
      <c r="C54" s="4" t="s">
        <v>120</v>
      </c>
      <c r="D54" s="20" t="s">
        <v>14</v>
      </c>
      <c r="E54" s="18" t="s">
        <v>20</v>
      </c>
      <c r="F54" s="19"/>
      <c r="G54" s="20"/>
      <c r="H54" s="1"/>
      <c r="I54" s="1"/>
      <c r="J54" s="1"/>
      <c r="K54" s="1"/>
      <c r="L54" s="1"/>
      <c r="M54" s="1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10">
        <v>54</v>
      </c>
      <c r="B55" s="11" t="s">
        <v>121</v>
      </c>
      <c r="C55" s="4" t="s">
        <v>122</v>
      </c>
      <c r="D55" s="20" t="s">
        <v>14</v>
      </c>
      <c r="E55" s="18" t="s">
        <v>20</v>
      </c>
      <c r="F55" s="19"/>
      <c r="G55" s="20">
        <v>0</v>
      </c>
      <c r="H55" s="1"/>
      <c r="I55" s="1"/>
      <c r="J55" s="1"/>
      <c r="K55" s="1"/>
      <c r="L55" s="1"/>
      <c r="M55" s="1"/>
      <c r="N55" s="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6">
        <v>55</v>
      </c>
      <c r="B56" s="11" t="s">
        <v>123</v>
      </c>
      <c r="C56" s="4" t="s">
        <v>124</v>
      </c>
      <c r="D56" s="20" t="s">
        <v>14</v>
      </c>
      <c r="E56" s="18" t="s">
        <v>20</v>
      </c>
      <c r="F56" s="19"/>
      <c r="G56" s="20">
        <v>0</v>
      </c>
      <c r="H56" s="1"/>
      <c r="I56" s="1"/>
      <c r="J56" s="1"/>
      <c r="K56" s="1"/>
      <c r="L56" s="1"/>
      <c r="M56" s="1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6">
        <v>56</v>
      </c>
      <c r="B57" s="11" t="s">
        <v>125</v>
      </c>
      <c r="C57" s="4" t="s">
        <v>126</v>
      </c>
      <c r="D57" s="20" t="s">
        <v>12</v>
      </c>
      <c r="E57" s="18" t="s">
        <v>20</v>
      </c>
      <c r="F57" s="19"/>
      <c r="G57" s="20">
        <v>0</v>
      </c>
      <c r="H57" s="1"/>
      <c r="I57" s="1"/>
      <c r="J57" s="1"/>
      <c r="K57" s="1"/>
      <c r="L57" s="1"/>
      <c r="M57" s="1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10">
        <v>57</v>
      </c>
      <c r="B58" s="11" t="s">
        <v>127</v>
      </c>
      <c r="C58" s="4" t="s">
        <v>128</v>
      </c>
      <c r="D58" s="20" t="s">
        <v>11</v>
      </c>
      <c r="E58" s="18" t="s">
        <v>20</v>
      </c>
      <c r="F58" s="19"/>
      <c r="G58" s="20">
        <v>0</v>
      </c>
      <c r="H58" s="1"/>
      <c r="I58" s="1"/>
      <c r="J58" s="1"/>
      <c r="K58" s="1"/>
      <c r="L58" s="1"/>
      <c r="M58" s="1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6">
        <v>58</v>
      </c>
      <c r="B59" s="11" t="s">
        <v>129</v>
      </c>
      <c r="C59" s="4" t="s">
        <v>130</v>
      </c>
      <c r="D59" s="20" t="s">
        <v>14</v>
      </c>
      <c r="E59" s="18" t="s">
        <v>20</v>
      </c>
      <c r="F59" s="19"/>
      <c r="G59" s="20">
        <v>0</v>
      </c>
      <c r="H59" s="1"/>
      <c r="I59" s="1"/>
      <c r="J59" s="1"/>
      <c r="K59" s="1"/>
      <c r="L59" s="1"/>
      <c r="M59" s="1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10">
        <v>59</v>
      </c>
      <c r="B60" s="11" t="s">
        <v>131</v>
      </c>
      <c r="C60" s="4" t="s">
        <v>132</v>
      </c>
      <c r="D60" s="20" t="s">
        <v>12</v>
      </c>
      <c r="E60" s="18" t="s">
        <v>20</v>
      </c>
      <c r="F60" s="19"/>
      <c r="G60" s="20">
        <v>0</v>
      </c>
      <c r="H60" s="1"/>
      <c r="I60" s="1"/>
      <c r="J60" s="1"/>
      <c r="K60" s="1"/>
      <c r="L60" s="1"/>
      <c r="M60" s="1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6">
        <v>60</v>
      </c>
      <c r="B61" s="11" t="s">
        <v>133</v>
      </c>
      <c r="C61" s="4" t="s">
        <v>134</v>
      </c>
      <c r="D61" s="20" t="s">
        <v>12</v>
      </c>
      <c r="E61" s="18" t="s">
        <v>20</v>
      </c>
      <c r="F61" s="19"/>
      <c r="G61" s="20">
        <v>0</v>
      </c>
      <c r="H61" s="1"/>
      <c r="I61" s="1"/>
      <c r="J61" s="1"/>
      <c r="K61" s="1"/>
      <c r="L61" s="1"/>
      <c r="M61" s="1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6">
        <v>61</v>
      </c>
      <c r="B62" s="11" t="s">
        <v>135</v>
      </c>
      <c r="C62" s="4" t="s">
        <v>136</v>
      </c>
      <c r="D62" s="20" t="s">
        <v>12</v>
      </c>
      <c r="E62" s="18" t="s">
        <v>20</v>
      </c>
      <c r="F62" s="19"/>
      <c r="G62" s="20">
        <v>0</v>
      </c>
      <c r="H62" s="1"/>
      <c r="I62" s="1"/>
      <c r="J62" s="1"/>
      <c r="K62" s="1"/>
      <c r="L62" s="1"/>
      <c r="M62" s="1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10">
        <v>62</v>
      </c>
      <c r="B63" s="11" t="s">
        <v>137</v>
      </c>
      <c r="C63" s="4" t="s">
        <v>138</v>
      </c>
      <c r="D63" s="20" t="s">
        <v>12</v>
      </c>
      <c r="E63" s="18" t="s">
        <v>20</v>
      </c>
      <c r="F63" s="19"/>
      <c r="G63" s="20">
        <v>0</v>
      </c>
      <c r="H63" s="1"/>
      <c r="I63" s="1"/>
      <c r="J63" s="1"/>
      <c r="K63" s="1"/>
      <c r="L63" s="1"/>
      <c r="M63" s="1"/>
      <c r="N63" s="1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6">
        <v>63</v>
      </c>
      <c r="B64" s="11" t="s">
        <v>139</v>
      </c>
      <c r="C64" s="4" t="s">
        <v>140</v>
      </c>
      <c r="D64" s="20" t="s">
        <v>12</v>
      </c>
      <c r="E64" s="18" t="s">
        <v>20</v>
      </c>
      <c r="F64" s="19"/>
      <c r="G64" s="20">
        <v>0</v>
      </c>
      <c r="H64" s="1"/>
      <c r="I64" s="1"/>
      <c r="J64" s="1"/>
      <c r="K64" s="1"/>
      <c r="L64" s="1"/>
      <c r="M64" s="1"/>
      <c r="N64" s="1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6">
        <v>64</v>
      </c>
      <c r="B65" s="11" t="s">
        <v>141</v>
      </c>
      <c r="C65" s="4" t="s">
        <v>142</v>
      </c>
      <c r="D65" s="20" t="s">
        <v>10</v>
      </c>
      <c r="E65" s="18" t="s">
        <v>20</v>
      </c>
      <c r="F65" s="19"/>
      <c r="G65" s="20">
        <v>0</v>
      </c>
      <c r="H65" s="1"/>
      <c r="I65" s="1"/>
      <c r="J65" s="1"/>
      <c r="K65" s="1"/>
      <c r="L65" s="1"/>
      <c r="M65" s="1"/>
      <c r="N65" s="1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10">
        <v>65</v>
      </c>
      <c r="B66" s="11" t="s">
        <v>143</v>
      </c>
      <c r="C66" s="4" t="s">
        <v>144</v>
      </c>
      <c r="D66" s="20" t="s">
        <v>10</v>
      </c>
      <c r="E66" s="18" t="s">
        <v>20</v>
      </c>
      <c r="F66" s="19"/>
      <c r="G66" s="20">
        <v>0</v>
      </c>
      <c r="H66" s="1"/>
      <c r="I66" s="1"/>
      <c r="J66" s="1"/>
      <c r="K66" s="1"/>
      <c r="L66" s="1"/>
      <c r="M66" s="1"/>
      <c r="N66" s="1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6">
        <v>66</v>
      </c>
      <c r="B67" s="11" t="s">
        <v>145</v>
      </c>
      <c r="C67" s="4" t="s">
        <v>146</v>
      </c>
      <c r="D67" s="20" t="s">
        <v>10</v>
      </c>
      <c r="E67" s="18" t="s">
        <v>20</v>
      </c>
      <c r="F67" s="19"/>
      <c r="G67" s="20">
        <v>0</v>
      </c>
      <c r="H67" s="1"/>
      <c r="I67" s="1"/>
      <c r="J67" s="1"/>
      <c r="K67" s="1"/>
      <c r="L67" s="1"/>
      <c r="M67" s="1"/>
      <c r="N67" s="1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6">
        <v>67</v>
      </c>
      <c r="B68" s="11" t="s">
        <v>147</v>
      </c>
      <c r="C68" s="4" t="s">
        <v>148</v>
      </c>
      <c r="D68" s="20" t="s">
        <v>149</v>
      </c>
      <c r="E68" s="18" t="s">
        <v>20</v>
      </c>
      <c r="F68" s="19"/>
      <c r="G68" s="20">
        <v>0</v>
      </c>
      <c r="H68" s="1"/>
      <c r="I68" s="1"/>
      <c r="J68" s="1"/>
      <c r="K68" s="1"/>
      <c r="L68" s="1"/>
      <c r="M68" s="1"/>
      <c r="N68" s="1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10">
        <v>68</v>
      </c>
      <c r="B69" s="11" t="s">
        <v>150</v>
      </c>
      <c r="C69" s="4" t="s">
        <v>148</v>
      </c>
      <c r="D69" s="20" t="s">
        <v>149</v>
      </c>
      <c r="E69" s="18" t="s">
        <v>20</v>
      </c>
      <c r="F69" s="19"/>
      <c r="G69" s="20">
        <v>0</v>
      </c>
      <c r="H69" s="1"/>
      <c r="I69" s="1"/>
      <c r="J69" s="1"/>
      <c r="K69" s="1"/>
      <c r="L69" s="1"/>
      <c r="M69" s="1"/>
      <c r="N69" s="1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6">
        <v>69</v>
      </c>
      <c r="B70" s="11" t="s">
        <v>151</v>
      </c>
      <c r="C70" s="4" t="s">
        <v>152</v>
      </c>
      <c r="D70" s="20" t="s">
        <v>7</v>
      </c>
      <c r="E70" s="18" t="s">
        <v>20</v>
      </c>
      <c r="F70" s="19"/>
      <c r="G70" s="20">
        <v>0</v>
      </c>
      <c r="H70" s="1"/>
      <c r="I70" s="1"/>
      <c r="J70" s="1"/>
      <c r="K70" s="1"/>
      <c r="L70" s="1"/>
      <c r="M70" s="1"/>
      <c r="N70" s="1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6">
        <v>70</v>
      </c>
      <c r="B71" s="11" t="s">
        <v>153</v>
      </c>
      <c r="C71" s="4" t="s">
        <v>154</v>
      </c>
      <c r="D71" s="20" t="s">
        <v>7</v>
      </c>
      <c r="E71" s="18" t="s">
        <v>20</v>
      </c>
      <c r="F71" s="19"/>
      <c r="G71" s="20">
        <v>0</v>
      </c>
      <c r="H71" s="1"/>
      <c r="I71" s="1"/>
      <c r="J71" s="1"/>
      <c r="K71" s="1"/>
      <c r="L71" s="1"/>
      <c r="M71" s="1"/>
      <c r="N71" s="1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10">
        <v>71</v>
      </c>
      <c r="B72" s="11" t="s">
        <v>155</v>
      </c>
      <c r="C72" s="4" t="s">
        <v>156</v>
      </c>
      <c r="D72" s="20" t="s">
        <v>7</v>
      </c>
      <c r="E72" s="18" t="s">
        <v>20</v>
      </c>
      <c r="F72" s="19"/>
      <c r="G72" s="20">
        <v>0</v>
      </c>
      <c r="H72" s="1"/>
      <c r="I72" s="1"/>
      <c r="J72" s="1"/>
      <c r="K72" s="1"/>
      <c r="L72" s="1"/>
      <c r="M72" s="1"/>
      <c r="N72" s="1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6">
        <v>72</v>
      </c>
      <c r="B73" s="11" t="s">
        <v>157</v>
      </c>
      <c r="C73" s="4" t="s">
        <v>158</v>
      </c>
      <c r="D73" s="20" t="s">
        <v>7</v>
      </c>
      <c r="E73" s="18" t="s">
        <v>20</v>
      </c>
      <c r="F73" s="19"/>
      <c r="G73" s="20">
        <v>0</v>
      </c>
      <c r="H73" s="1"/>
      <c r="I73" s="1"/>
      <c r="J73" s="1"/>
      <c r="K73" s="1"/>
      <c r="L73" s="1"/>
      <c r="M73" s="1"/>
      <c r="N73" s="1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6">
        <v>73</v>
      </c>
      <c r="B74" s="11" t="s">
        <v>159</v>
      </c>
      <c r="C74" s="4" t="s">
        <v>160</v>
      </c>
      <c r="D74" s="20" t="s">
        <v>7</v>
      </c>
      <c r="E74" s="18" t="s">
        <v>20</v>
      </c>
      <c r="F74" s="19"/>
      <c r="G74" s="20">
        <v>0</v>
      </c>
      <c r="H74" s="1"/>
      <c r="I74" s="1"/>
      <c r="J74" s="1"/>
      <c r="K74" s="1"/>
      <c r="L74" s="1"/>
      <c r="M74" s="1"/>
      <c r="N74" s="1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10">
        <v>74</v>
      </c>
      <c r="B75" s="11" t="s">
        <v>161</v>
      </c>
      <c r="C75" s="4" t="s">
        <v>162</v>
      </c>
      <c r="D75" s="20" t="s">
        <v>7</v>
      </c>
      <c r="E75" s="18" t="s">
        <v>20</v>
      </c>
      <c r="F75" s="19"/>
      <c r="G75" s="20">
        <v>0</v>
      </c>
      <c r="H75" s="1"/>
      <c r="I75" s="1"/>
      <c r="J75" s="1"/>
      <c r="K75" s="1"/>
      <c r="L75" s="1"/>
      <c r="M75" s="1"/>
      <c r="N75" s="1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6">
        <v>75</v>
      </c>
      <c r="B76" s="11" t="s">
        <v>163</v>
      </c>
      <c r="C76" s="4" t="s">
        <v>164</v>
      </c>
      <c r="D76" s="20" t="s">
        <v>7</v>
      </c>
      <c r="E76" s="18" t="s">
        <v>20</v>
      </c>
      <c r="F76" s="19"/>
      <c r="G76" s="20">
        <v>0</v>
      </c>
      <c r="H76" s="1"/>
      <c r="I76" s="1"/>
      <c r="J76" s="1"/>
      <c r="K76" s="1"/>
      <c r="L76" s="1"/>
      <c r="M76" s="1"/>
      <c r="N76" s="1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6">
        <v>76</v>
      </c>
      <c r="B77" s="11" t="s">
        <v>165</v>
      </c>
      <c r="C77" s="4" t="s">
        <v>166</v>
      </c>
      <c r="D77" s="20" t="s">
        <v>7</v>
      </c>
      <c r="E77" s="18" t="s">
        <v>20</v>
      </c>
      <c r="F77" s="19"/>
      <c r="G77" s="20">
        <v>0</v>
      </c>
      <c r="H77" s="1"/>
      <c r="I77" s="1"/>
      <c r="J77" s="1"/>
      <c r="K77" s="1"/>
      <c r="L77" s="1"/>
      <c r="M77" s="1"/>
      <c r="N77" s="1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10">
        <v>77</v>
      </c>
      <c r="B78" s="11" t="s">
        <v>167</v>
      </c>
      <c r="C78" s="4" t="s">
        <v>168</v>
      </c>
      <c r="D78" s="20" t="s">
        <v>7</v>
      </c>
      <c r="E78" s="18" t="s">
        <v>20</v>
      </c>
      <c r="F78" s="19"/>
      <c r="G78" s="20">
        <v>0</v>
      </c>
      <c r="H78" s="1"/>
      <c r="I78" s="1"/>
      <c r="J78" s="1"/>
      <c r="K78" s="1"/>
      <c r="L78" s="1"/>
      <c r="M78" s="1"/>
      <c r="N78" s="1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6">
        <v>78</v>
      </c>
      <c r="B79" s="11" t="s">
        <v>169</v>
      </c>
      <c r="C79" s="4" t="s">
        <v>170</v>
      </c>
      <c r="D79" s="20" t="s">
        <v>7</v>
      </c>
      <c r="E79" s="18" t="s">
        <v>20</v>
      </c>
      <c r="F79" s="19"/>
      <c r="G79" s="20">
        <v>0</v>
      </c>
      <c r="H79" s="1"/>
      <c r="I79" s="1"/>
      <c r="J79" s="1"/>
      <c r="K79" s="1"/>
      <c r="L79" s="1"/>
      <c r="M79" s="1"/>
      <c r="N79" s="1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6">
        <v>79</v>
      </c>
      <c r="B80" s="11" t="s">
        <v>171</v>
      </c>
      <c r="C80" s="4" t="s">
        <v>172</v>
      </c>
      <c r="D80" s="20" t="s">
        <v>7</v>
      </c>
      <c r="E80" s="18" t="s">
        <v>20</v>
      </c>
      <c r="F80" s="19"/>
      <c r="G80" s="20">
        <v>0</v>
      </c>
      <c r="H80" s="1"/>
      <c r="I80" s="1"/>
      <c r="J80" s="1"/>
      <c r="K80" s="1"/>
      <c r="L80" s="1"/>
      <c r="M80" s="1"/>
      <c r="N80" s="1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10">
        <v>80</v>
      </c>
      <c r="B81" s="11"/>
      <c r="C81" s="4"/>
      <c r="D81" s="20"/>
      <c r="E81" s="18"/>
      <c r="F81" s="19"/>
      <c r="G81" s="20">
        <v>0</v>
      </c>
      <c r="H81" s="1"/>
      <c r="I81" s="1"/>
      <c r="J81" s="1"/>
      <c r="K81" s="1"/>
      <c r="L81" s="1"/>
      <c r="M81" s="1"/>
      <c r="N81" s="1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6">
        <v>81</v>
      </c>
      <c r="B82" s="12"/>
      <c r="C82" s="4"/>
      <c r="D82" s="20"/>
      <c r="E82" s="18"/>
      <c r="F82" s="19"/>
      <c r="G82" s="20">
        <v>0</v>
      </c>
      <c r="H82" s="1"/>
      <c r="I82" s="1"/>
      <c r="J82" s="1"/>
      <c r="K82" s="1"/>
      <c r="L82" s="1"/>
      <c r="M82" s="1"/>
      <c r="N82" s="1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6">
        <v>82</v>
      </c>
      <c r="B83" s="12"/>
      <c r="C83" s="4"/>
      <c r="D83" s="20"/>
      <c r="E83" s="18"/>
      <c r="F83" s="19"/>
      <c r="G83" s="20">
        <v>0</v>
      </c>
      <c r="H83" s="1"/>
      <c r="I83" s="1"/>
      <c r="J83" s="1"/>
      <c r="K83" s="1"/>
      <c r="L83" s="1"/>
      <c r="M83" s="1"/>
      <c r="N83" s="1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10">
        <v>83</v>
      </c>
      <c r="B84" s="12"/>
      <c r="C84" s="4"/>
      <c r="D84" s="20"/>
      <c r="E84" s="18"/>
      <c r="F84" s="19"/>
      <c r="G84" s="20">
        <v>0</v>
      </c>
      <c r="H84" s="1"/>
      <c r="I84" s="1"/>
      <c r="J84" s="1"/>
      <c r="K84" s="1"/>
      <c r="L84" s="1"/>
      <c r="M84" s="1"/>
      <c r="N84" s="1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6">
        <v>84</v>
      </c>
      <c r="B85" s="12"/>
      <c r="C85" s="4"/>
      <c r="D85" s="20"/>
      <c r="E85" s="18"/>
      <c r="F85" s="19"/>
      <c r="G85" s="20">
        <v>0</v>
      </c>
      <c r="H85" s="1"/>
      <c r="I85" s="1"/>
      <c r="J85" s="1"/>
      <c r="K85" s="1"/>
      <c r="L85" s="1"/>
      <c r="M85" s="1"/>
      <c r="N85" s="1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6">
        <v>85</v>
      </c>
      <c r="B86" s="12"/>
      <c r="C86" s="4"/>
      <c r="D86" s="20"/>
      <c r="E86" s="18"/>
      <c r="F86" s="19"/>
      <c r="G86" s="20">
        <v>0</v>
      </c>
      <c r="H86" s="1"/>
      <c r="I86" s="1"/>
      <c r="J86" s="1"/>
      <c r="K86" s="1"/>
      <c r="L86" s="1"/>
      <c r="M86" s="1"/>
      <c r="N86" s="1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10">
        <v>86</v>
      </c>
      <c r="B87" s="12"/>
      <c r="C87" s="4"/>
      <c r="D87" s="20"/>
      <c r="E87" s="18"/>
      <c r="F87" s="19"/>
      <c r="G87" s="20">
        <v>0</v>
      </c>
      <c r="H87" s="1"/>
      <c r="I87" s="1"/>
      <c r="J87" s="1"/>
      <c r="K87" s="1"/>
      <c r="L87" s="1"/>
      <c r="M87" s="1"/>
      <c r="N87" s="1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6">
        <v>87</v>
      </c>
      <c r="B88" s="12"/>
      <c r="C88" s="4"/>
      <c r="D88" s="20"/>
      <c r="E88" s="18"/>
      <c r="F88" s="19"/>
      <c r="G88" s="20">
        <v>0</v>
      </c>
      <c r="H88" s="1"/>
      <c r="I88" s="1"/>
      <c r="J88" s="1"/>
      <c r="K88" s="1"/>
      <c r="L88" s="1"/>
      <c r="M88" s="1"/>
      <c r="N88" s="1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6">
        <v>88</v>
      </c>
      <c r="B89" s="11"/>
      <c r="C89" s="4"/>
      <c r="D89" s="20"/>
      <c r="E89" s="18"/>
      <c r="F89" s="19"/>
      <c r="G89" s="20">
        <v>0</v>
      </c>
      <c r="H89" s="1"/>
      <c r="I89" s="1"/>
      <c r="J89" s="1"/>
      <c r="K89" s="1"/>
      <c r="L89" s="1"/>
      <c r="M89" s="1"/>
      <c r="N89" s="1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10">
        <v>89</v>
      </c>
      <c r="B90" s="11"/>
      <c r="C90" s="4"/>
      <c r="D90" s="20"/>
      <c r="E90" s="18"/>
      <c r="F90" s="19"/>
      <c r="G90" s="20">
        <v>0</v>
      </c>
      <c r="H90" s="1"/>
      <c r="I90" s="1"/>
      <c r="J90" s="1"/>
      <c r="K90" s="1"/>
      <c r="L90" s="1"/>
      <c r="M90" s="1"/>
      <c r="N90" s="1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6">
        <v>90</v>
      </c>
      <c r="B91" s="11"/>
      <c r="C91" s="4"/>
      <c r="D91" s="20"/>
      <c r="E91" s="18"/>
      <c r="F91" s="19"/>
      <c r="G91" s="20">
        <v>0</v>
      </c>
      <c r="H91" s="1"/>
      <c r="I91" s="1"/>
      <c r="J91" s="1"/>
      <c r="K91" s="1"/>
      <c r="L91" s="1"/>
      <c r="M91" s="1"/>
      <c r="N91" s="1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6">
        <v>91</v>
      </c>
      <c r="B92" s="11"/>
      <c r="C92" s="4"/>
      <c r="D92" s="20"/>
      <c r="E92" s="18"/>
      <c r="F92" s="19"/>
      <c r="G92" s="20">
        <v>0</v>
      </c>
      <c r="H92" s="1"/>
      <c r="I92" s="1"/>
      <c r="J92" s="1"/>
      <c r="K92" s="1"/>
      <c r="L92" s="1"/>
      <c r="M92" s="1"/>
      <c r="N92" s="1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10">
        <v>92</v>
      </c>
      <c r="B93" s="11"/>
      <c r="C93" s="4"/>
      <c r="D93" s="20"/>
      <c r="E93" s="18"/>
      <c r="F93" s="19"/>
      <c r="G93" s="20">
        <v>0</v>
      </c>
      <c r="H93" s="1"/>
      <c r="I93" s="1"/>
      <c r="J93" s="1"/>
      <c r="K93" s="1"/>
      <c r="L93" s="1"/>
      <c r="M93" s="1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6">
        <v>93</v>
      </c>
      <c r="B94" s="11"/>
      <c r="C94" s="4"/>
      <c r="D94" s="20"/>
      <c r="E94" s="18"/>
      <c r="F94" s="19"/>
      <c r="G94" s="20">
        <v>0</v>
      </c>
      <c r="H94" s="1"/>
      <c r="I94" s="1"/>
      <c r="J94" s="1"/>
      <c r="K94" s="1"/>
      <c r="L94" s="1"/>
      <c r="M94" s="1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6">
        <v>94</v>
      </c>
      <c r="B95" s="11"/>
      <c r="C95" s="4"/>
      <c r="D95" s="20"/>
      <c r="E95" s="18"/>
      <c r="F95" s="19"/>
      <c r="G95" s="20">
        <v>0</v>
      </c>
      <c r="H95" s="1"/>
      <c r="I95" s="1"/>
      <c r="J95" s="1"/>
      <c r="K95" s="1"/>
      <c r="L95" s="1"/>
      <c r="M95" s="1"/>
      <c r="N95" s="1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10">
        <v>95</v>
      </c>
      <c r="B96" s="11"/>
      <c r="C96" s="4"/>
      <c r="D96" s="20"/>
      <c r="E96" s="18"/>
      <c r="F96" s="19"/>
      <c r="G96" s="20">
        <v>0</v>
      </c>
      <c r="H96" s="1"/>
      <c r="I96" s="1"/>
      <c r="J96" s="1"/>
      <c r="K96" s="1"/>
      <c r="L96" s="1"/>
      <c r="M96" s="1"/>
      <c r="N96" s="1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6">
        <v>96</v>
      </c>
      <c r="B97" s="11"/>
      <c r="C97" s="4"/>
      <c r="D97" s="20"/>
      <c r="E97" s="18"/>
      <c r="F97" s="19"/>
      <c r="G97" s="20">
        <v>0</v>
      </c>
      <c r="H97" s="1"/>
      <c r="I97" s="1"/>
      <c r="J97" s="1"/>
      <c r="K97" s="1"/>
      <c r="L97" s="1"/>
      <c r="M97" s="1"/>
      <c r="N97" s="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6">
        <v>97</v>
      </c>
      <c r="B98" s="11"/>
      <c r="C98" s="4"/>
      <c r="D98" s="20"/>
      <c r="E98" s="18"/>
      <c r="F98" s="19"/>
      <c r="G98" s="20">
        <v>0</v>
      </c>
      <c r="H98" s="1"/>
      <c r="I98" s="1"/>
      <c r="J98" s="1"/>
      <c r="K98" s="1"/>
      <c r="L98" s="1"/>
      <c r="M98" s="1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10">
        <v>98</v>
      </c>
      <c r="B99" s="11"/>
      <c r="C99" s="4"/>
      <c r="D99" s="20"/>
      <c r="E99" s="18"/>
      <c r="F99" s="19"/>
      <c r="G99" s="20">
        <v>0</v>
      </c>
      <c r="H99" s="1"/>
      <c r="I99" s="1"/>
      <c r="J99" s="1"/>
      <c r="K99" s="1"/>
      <c r="L99" s="1"/>
      <c r="M99" s="1"/>
      <c r="N99" s="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6">
        <v>99</v>
      </c>
      <c r="B100" s="11"/>
      <c r="C100" s="4"/>
      <c r="D100" s="20"/>
      <c r="E100" s="18"/>
      <c r="F100" s="19"/>
      <c r="G100" s="20">
        <v>0</v>
      </c>
      <c r="H100" s="1"/>
      <c r="I100" s="1"/>
      <c r="J100" s="1"/>
      <c r="K100" s="1"/>
      <c r="L100" s="1"/>
      <c r="M100" s="1"/>
      <c r="N100" s="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6">
        <v>100</v>
      </c>
      <c r="B101" s="11"/>
      <c r="C101" s="4"/>
      <c r="D101" s="20"/>
      <c r="E101" s="18"/>
      <c r="F101" s="19"/>
      <c r="G101" s="20">
        <v>0</v>
      </c>
      <c r="H101" s="1"/>
      <c r="I101" s="1"/>
      <c r="J101" s="1"/>
      <c r="K101" s="1"/>
      <c r="L101" s="1"/>
      <c r="M101" s="1"/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10">
        <v>101</v>
      </c>
      <c r="B102" s="11"/>
      <c r="C102" s="4"/>
      <c r="D102" s="20"/>
      <c r="E102" s="18"/>
      <c r="F102" s="19"/>
      <c r="G102" s="20">
        <v>0</v>
      </c>
      <c r="H102" s="1"/>
      <c r="I102" s="1"/>
      <c r="J102" s="1"/>
      <c r="K102" s="1"/>
      <c r="L102" s="1"/>
      <c r="M102" s="1"/>
      <c r="N102" s="1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6">
        <v>102</v>
      </c>
      <c r="B103" s="11"/>
      <c r="C103" s="4"/>
      <c r="D103" s="20"/>
      <c r="E103" s="18"/>
      <c r="F103" s="19"/>
      <c r="G103" s="20">
        <v>0</v>
      </c>
      <c r="H103" s="1"/>
      <c r="I103" s="1"/>
      <c r="J103" s="1"/>
      <c r="K103" s="1"/>
      <c r="L103" s="1"/>
      <c r="M103" s="1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6">
        <v>103</v>
      </c>
      <c r="B104" s="11"/>
      <c r="C104" s="4"/>
      <c r="D104" s="20"/>
      <c r="E104" s="18"/>
      <c r="F104" s="19"/>
      <c r="G104" s="20">
        <v>0</v>
      </c>
      <c r="H104" s="1"/>
      <c r="I104" s="1"/>
      <c r="J104" s="1"/>
      <c r="K104" s="1"/>
      <c r="L104" s="1"/>
      <c r="M104" s="1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10">
        <v>104</v>
      </c>
      <c r="B105" s="11"/>
      <c r="C105" s="4"/>
      <c r="D105" s="20"/>
      <c r="E105" s="18"/>
      <c r="F105" s="19"/>
      <c r="G105" s="20">
        <v>0</v>
      </c>
      <c r="H105" s="1"/>
      <c r="I105" s="1"/>
      <c r="J105" s="1"/>
      <c r="K105" s="1"/>
      <c r="L105" s="1"/>
      <c r="M105" s="1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6">
        <v>105</v>
      </c>
      <c r="B106" s="11"/>
      <c r="C106" s="4"/>
      <c r="D106" s="20"/>
      <c r="E106" s="18"/>
      <c r="F106" s="19"/>
      <c r="G106" s="20">
        <v>0</v>
      </c>
      <c r="H106" s="1"/>
      <c r="I106" s="1"/>
      <c r="J106" s="1"/>
      <c r="K106" s="1"/>
      <c r="L106" s="1"/>
      <c r="M106" s="1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6">
        <v>106</v>
      </c>
      <c r="B107" s="11"/>
      <c r="C107" s="4"/>
      <c r="D107" s="20"/>
      <c r="E107" s="18"/>
      <c r="F107" s="19"/>
      <c r="G107" s="20">
        <v>0</v>
      </c>
      <c r="H107" s="1"/>
      <c r="I107" s="1"/>
      <c r="J107" s="1"/>
      <c r="K107" s="1"/>
      <c r="L107" s="1"/>
      <c r="M107" s="1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10">
        <v>107</v>
      </c>
      <c r="B108" s="11"/>
      <c r="C108" s="4"/>
      <c r="D108" s="20"/>
      <c r="E108" s="18"/>
      <c r="F108" s="19"/>
      <c r="G108" s="20">
        <v>0</v>
      </c>
      <c r="H108" s="1"/>
      <c r="I108" s="1"/>
      <c r="J108" s="1"/>
      <c r="K108" s="1"/>
      <c r="L108" s="1"/>
      <c r="M108" s="1"/>
      <c r="N108" s="1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6">
        <v>108</v>
      </c>
      <c r="B109" s="11"/>
      <c r="C109" s="4"/>
      <c r="D109" s="20"/>
      <c r="E109" s="18"/>
      <c r="F109" s="19"/>
      <c r="G109" s="20">
        <v>0</v>
      </c>
      <c r="H109" s="1"/>
      <c r="I109" s="1"/>
      <c r="J109" s="1"/>
      <c r="K109" s="1"/>
      <c r="L109" s="1"/>
      <c r="M109" s="1"/>
      <c r="N109" s="1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6">
        <v>109</v>
      </c>
      <c r="B110" s="11"/>
      <c r="C110" s="4"/>
      <c r="D110" s="20"/>
      <c r="E110" s="18"/>
      <c r="F110" s="19"/>
      <c r="G110" s="20">
        <v>0</v>
      </c>
      <c r="H110" s="1"/>
      <c r="I110" s="1"/>
      <c r="J110" s="1"/>
      <c r="K110" s="1"/>
      <c r="L110" s="1"/>
      <c r="M110" s="1"/>
      <c r="N110" s="1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10">
        <v>110</v>
      </c>
      <c r="B111" s="11"/>
      <c r="C111" s="4"/>
      <c r="D111" s="20"/>
      <c r="E111" s="18"/>
      <c r="F111" s="19"/>
      <c r="G111" s="20">
        <v>0</v>
      </c>
      <c r="H111" s="1"/>
      <c r="I111" s="1"/>
      <c r="J111" s="1"/>
      <c r="K111" s="1"/>
      <c r="L111" s="1"/>
      <c r="M111" s="1"/>
      <c r="N111" s="1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6">
        <v>111</v>
      </c>
      <c r="B112" s="11"/>
      <c r="C112" s="4"/>
      <c r="D112" s="20"/>
      <c r="E112" s="18"/>
      <c r="F112" s="19"/>
      <c r="G112" s="20">
        <v>0</v>
      </c>
      <c r="H112" s="1"/>
      <c r="I112" s="1"/>
      <c r="J112" s="1"/>
      <c r="K112" s="1"/>
      <c r="L112" s="1"/>
      <c r="M112" s="1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6">
        <v>112</v>
      </c>
      <c r="B113" s="11"/>
      <c r="C113" s="4"/>
      <c r="D113" s="20"/>
      <c r="E113" s="18"/>
      <c r="F113" s="19"/>
      <c r="G113" s="20">
        <v>0</v>
      </c>
      <c r="H113" s="1"/>
      <c r="I113" s="1"/>
      <c r="J113" s="1"/>
      <c r="K113" s="1"/>
      <c r="L113" s="1"/>
      <c r="M113" s="1"/>
      <c r="N113" s="1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10">
        <v>113</v>
      </c>
      <c r="B114" s="11"/>
      <c r="C114" s="4"/>
      <c r="D114" s="20"/>
      <c r="E114" s="18"/>
      <c r="F114" s="19"/>
      <c r="G114" s="20">
        <v>0</v>
      </c>
      <c r="H114" s="1"/>
      <c r="I114" s="1"/>
      <c r="J114" s="1"/>
      <c r="K114" s="1"/>
      <c r="L114" s="1"/>
      <c r="M114" s="1"/>
      <c r="N114" s="1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6">
        <v>114</v>
      </c>
      <c r="B115" s="11"/>
      <c r="C115" s="4"/>
      <c r="D115" s="20"/>
      <c r="E115" s="18"/>
      <c r="F115" s="19"/>
      <c r="G115" s="20">
        <v>0</v>
      </c>
      <c r="H115" s="1"/>
      <c r="I115" s="1"/>
      <c r="J115" s="1"/>
      <c r="K115" s="1"/>
      <c r="L115" s="1"/>
      <c r="M115" s="1"/>
      <c r="N115" s="1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6">
        <v>115</v>
      </c>
      <c r="B116" s="11"/>
      <c r="C116" s="4"/>
      <c r="D116" s="20"/>
      <c r="E116" s="18"/>
      <c r="F116" s="19"/>
      <c r="G116" s="20">
        <v>0</v>
      </c>
      <c r="H116" s="1"/>
      <c r="I116" s="1"/>
      <c r="J116" s="1"/>
      <c r="K116" s="1"/>
      <c r="L116" s="1"/>
      <c r="M116" s="1"/>
      <c r="N116" s="1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10">
        <v>116</v>
      </c>
      <c r="B117" s="11"/>
      <c r="C117" s="4"/>
      <c r="D117" s="20"/>
      <c r="E117" s="18"/>
      <c r="F117" s="19"/>
      <c r="G117" s="20">
        <v>0</v>
      </c>
      <c r="H117" s="1"/>
      <c r="I117" s="1"/>
      <c r="J117" s="1"/>
      <c r="K117" s="1"/>
      <c r="L117" s="1"/>
      <c r="M117" s="1"/>
      <c r="N117" s="1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6">
        <v>117</v>
      </c>
      <c r="B118" s="12"/>
      <c r="C118" s="4"/>
      <c r="D118" s="20"/>
      <c r="E118" s="18"/>
      <c r="F118" s="19"/>
      <c r="G118" s="20">
        <v>0</v>
      </c>
      <c r="H118" s="1"/>
      <c r="I118" s="1"/>
      <c r="J118" s="1"/>
      <c r="K118" s="1"/>
      <c r="L118" s="1"/>
      <c r="M118" s="1"/>
      <c r="N118" s="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6">
        <v>118</v>
      </c>
      <c r="B119" s="11"/>
      <c r="C119" s="4"/>
      <c r="D119" s="20"/>
      <c r="E119" s="18"/>
      <c r="F119" s="19"/>
      <c r="G119" s="20">
        <v>0</v>
      </c>
      <c r="H119" s="1"/>
      <c r="I119" s="1"/>
      <c r="J119" s="1"/>
      <c r="K119" s="1"/>
      <c r="L119" s="1"/>
      <c r="M119" s="1"/>
      <c r="N119" s="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10">
        <v>119</v>
      </c>
      <c r="B120" s="12"/>
      <c r="C120" s="4"/>
      <c r="D120" s="20"/>
      <c r="E120" s="18"/>
      <c r="F120" s="19"/>
      <c r="G120" s="20">
        <v>0</v>
      </c>
      <c r="H120" s="1"/>
      <c r="I120" s="1"/>
      <c r="J120" s="1"/>
      <c r="K120" s="1"/>
      <c r="L120" s="1"/>
      <c r="M120" s="1"/>
      <c r="N120" s="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6">
        <v>120</v>
      </c>
      <c r="B121" s="11"/>
      <c r="C121" s="4"/>
      <c r="D121" s="20"/>
      <c r="E121" s="18"/>
      <c r="F121" s="19"/>
      <c r="G121" s="20">
        <v>0</v>
      </c>
      <c r="H121" s="1"/>
      <c r="I121" s="1"/>
      <c r="J121" s="1"/>
      <c r="K121" s="1"/>
      <c r="L121" s="1"/>
      <c r="M121" s="1"/>
      <c r="N121" s="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6">
        <v>121</v>
      </c>
      <c r="B122" s="11"/>
      <c r="C122" s="4"/>
      <c r="D122" s="20"/>
      <c r="E122" s="18"/>
      <c r="F122" s="19"/>
      <c r="G122" s="20">
        <v>0</v>
      </c>
      <c r="H122" s="1"/>
      <c r="I122" s="1"/>
      <c r="J122" s="1"/>
      <c r="K122" s="1"/>
      <c r="L122" s="1"/>
      <c r="M122" s="1"/>
      <c r="N122" s="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10">
        <v>122</v>
      </c>
      <c r="B123" s="11"/>
      <c r="C123" s="4"/>
      <c r="D123" s="20"/>
      <c r="E123" s="18"/>
      <c r="F123" s="19"/>
      <c r="G123" s="20">
        <v>0</v>
      </c>
      <c r="H123" s="1"/>
      <c r="I123" s="1"/>
      <c r="J123" s="1"/>
      <c r="K123" s="1"/>
      <c r="L123" s="1"/>
      <c r="M123" s="1"/>
      <c r="N123" s="1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6">
        <v>123</v>
      </c>
      <c r="B124" s="11"/>
      <c r="C124" s="4"/>
      <c r="D124" s="20"/>
      <c r="E124" s="18"/>
      <c r="F124" s="19"/>
      <c r="G124" s="20">
        <v>0</v>
      </c>
      <c r="H124" s="1"/>
      <c r="I124" s="1"/>
      <c r="J124" s="1"/>
      <c r="K124" s="1"/>
      <c r="L124" s="1"/>
      <c r="M124" s="1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6">
        <v>124</v>
      </c>
      <c r="B125" s="11"/>
      <c r="C125" s="4"/>
      <c r="D125" s="20"/>
      <c r="E125" s="18"/>
      <c r="F125" s="19"/>
      <c r="G125" s="20">
        <v>0</v>
      </c>
      <c r="H125" s="1"/>
      <c r="I125" s="1"/>
      <c r="J125" s="1"/>
      <c r="K125" s="1"/>
      <c r="L125" s="1"/>
      <c r="M125" s="1"/>
      <c r="N125" s="1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10">
        <v>125</v>
      </c>
      <c r="B126" s="11"/>
      <c r="C126" s="4"/>
      <c r="D126" s="20"/>
      <c r="E126" s="18"/>
      <c r="F126" s="19"/>
      <c r="G126" s="20">
        <v>0</v>
      </c>
      <c r="H126" s="1"/>
      <c r="I126" s="1"/>
      <c r="J126" s="1"/>
      <c r="K126" s="1"/>
      <c r="L126" s="1"/>
      <c r="M126" s="1"/>
      <c r="N126" s="1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6">
        <v>126</v>
      </c>
      <c r="B127" s="11"/>
      <c r="C127" s="4"/>
      <c r="D127" s="20"/>
      <c r="E127" s="18"/>
      <c r="F127" s="19"/>
      <c r="G127" s="20">
        <v>0</v>
      </c>
      <c r="H127" s="1"/>
      <c r="I127" s="1"/>
      <c r="J127" s="1"/>
      <c r="K127" s="1"/>
      <c r="L127" s="1"/>
      <c r="M127" s="1"/>
      <c r="N127" s="1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6">
        <v>127</v>
      </c>
      <c r="B128" s="11"/>
      <c r="C128" s="4"/>
      <c r="D128" s="20"/>
      <c r="E128" s="18"/>
      <c r="F128" s="19"/>
      <c r="G128" s="20">
        <v>0</v>
      </c>
      <c r="H128" s="1"/>
      <c r="I128" s="1"/>
      <c r="J128" s="1"/>
      <c r="K128" s="1"/>
      <c r="L128" s="1"/>
      <c r="M128" s="1"/>
      <c r="N128" s="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10">
        <v>128</v>
      </c>
      <c r="B129" s="11"/>
      <c r="C129" s="4"/>
      <c r="D129" s="20"/>
      <c r="E129" s="18"/>
      <c r="F129" s="19"/>
      <c r="G129" s="20">
        <v>0</v>
      </c>
      <c r="H129" s="1"/>
      <c r="I129" s="1"/>
      <c r="J129" s="1"/>
      <c r="K129" s="1"/>
      <c r="L129" s="1"/>
      <c r="M129" s="1"/>
      <c r="N129" s="1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6">
        <v>129</v>
      </c>
      <c r="B130" s="11"/>
      <c r="C130" s="4"/>
      <c r="D130" s="20"/>
      <c r="E130" s="18"/>
      <c r="F130" s="19"/>
      <c r="G130" s="20">
        <v>0</v>
      </c>
      <c r="H130" s="1"/>
      <c r="I130" s="1"/>
      <c r="J130" s="1"/>
      <c r="K130" s="1"/>
      <c r="L130" s="1"/>
      <c r="M130" s="1"/>
      <c r="N130" s="1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6">
        <v>130</v>
      </c>
      <c r="B131" s="11"/>
      <c r="C131" s="4"/>
      <c r="D131" s="20"/>
      <c r="E131" s="18"/>
      <c r="F131" s="19"/>
      <c r="G131" s="20">
        <v>0</v>
      </c>
      <c r="H131" s="1"/>
      <c r="I131" s="1"/>
      <c r="J131" s="1"/>
      <c r="K131" s="1"/>
      <c r="L131" s="1"/>
      <c r="M131" s="1"/>
      <c r="N131" s="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10">
        <v>131</v>
      </c>
      <c r="B132" s="11"/>
      <c r="C132" s="4"/>
      <c r="D132" s="20"/>
      <c r="E132" s="18"/>
      <c r="F132" s="19"/>
      <c r="G132" s="20">
        <v>0</v>
      </c>
      <c r="H132" s="1"/>
      <c r="I132" s="1"/>
      <c r="J132" s="1"/>
      <c r="K132" s="1"/>
      <c r="L132" s="1"/>
      <c r="M132" s="1"/>
      <c r="N132" s="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6">
        <v>132</v>
      </c>
      <c r="B133" s="11"/>
      <c r="C133" s="4"/>
      <c r="D133" s="20"/>
      <c r="E133" s="18"/>
      <c r="F133" s="19"/>
      <c r="G133" s="20">
        <v>0</v>
      </c>
      <c r="H133" s="1"/>
      <c r="I133" s="1"/>
      <c r="J133" s="1"/>
      <c r="K133" s="1"/>
      <c r="L133" s="1"/>
      <c r="M133" s="1"/>
      <c r="N133" s="1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6">
        <v>133</v>
      </c>
      <c r="B134" s="11"/>
      <c r="C134" s="4"/>
      <c r="D134" s="20"/>
      <c r="E134" s="18"/>
      <c r="F134" s="19"/>
      <c r="G134" s="20">
        <v>0</v>
      </c>
      <c r="H134" s="1"/>
      <c r="I134" s="1"/>
      <c r="J134" s="1"/>
      <c r="K134" s="1"/>
      <c r="L134" s="1"/>
      <c r="M134" s="1"/>
      <c r="N134" s="1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10">
        <v>134</v>
      </c>
      <c r="B135" s="11"/>
      <c r="C135" s="4"/>
      <c r="D135" s="20"/>
      <c r="E135" s="18"/>
      <c r="F135" s="19"/>
      <c r="G135" s="20">
        <v>0</v>
      </c>
      <c r="H135" s="1"/>
      <c r="I135" s="1"/>
      <c r="J135" s="1"/>
      <c r="K135" s="1"/>
      <c r="L135" s="1"/>
      <c r="M135" s="1"/>
      <c r="N135" s="1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6">
        <v>135</v>
      </c>
      <c r="B136" s="11"/>
      <c r="C136" s="4"/>
      <c r="D136" s="20"/>
      <c r="E136" s="18"/>
      <c r="F136" s="19"/>
      <c r="G136" s="20">
        <v>0</v>
      </c>
      <c r="H136" s="1"/>
      <c r="I136" s="1"/>
      <c r="J136" s="1"/>
      <c r="K136" s="1"/>
      <c r="L136" s="1"/>
      <c r="M136" s="1"/>
      <c r="N136" s="1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6">
        <v>136</v>
      </c>
      <c r="B137" s="11"/>
      <c r="C137" s="4"/>
      <c r="D137" s="20"/>
      <c r="E137" s="18"/>
      <c r="F137" s="19"/>
      <c r="G137" s="20">
        <v>0</v>
      </c>
      <c r="H137" s="1"/>
      <c r="I137" s="1"/>
      <c r="J137" s="1"/>
      <c r="K137" s="1"/>
      <c r="L137" s="1"/>
      <c r="M137" s="1"/>
      <c r="N137" s="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10">
        <v>137</v>
      </c>
      <c r="B138" s="11"/>
      <c r="C138" s="4"/>
      <c r="D138" s="20"/>
      <c r="E138" s="18"/>
      <c r="F138" s="19"/>
      <c r="G138" s="20">
        <v>0</v>
      </c>
      <c r="H138" s="1"/>
      <c r="I138" s="1"/>
      <c r="J138" s="1"/>
      <c r="K138" s="1"/>
      <c r="L138" s="1"/>
      <c r="M138" s="1"/>
      <c r="N138" s="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6">
        <v>138</v>
      </c>
      <c r="B139" s="11"/>
      <c r="C139" s="4"/>
      <c r="D139" s="20"/>
      <c r="E139" s="18"/>
      <c r="F139" s="19"/>
      <c r="G139" s="20">
        <v>0</v>
      </c>
      <c r="H139" s="1"/>
      <c r="I139" s="1"/>
      <c r="J139" s="1"/>
      <c r="K139" s="1"/>
      <c r="L139" s="1"/>
      <c r="M139" s="1"/>
      <c r="N139" s="1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6">
        <v>139</v>
      </c>
      <c r="B140" s="11"/>
      <c r="C140" s="4"/>
      <c r="D140" s="20"/>
      <c r="E140" s="18"/>
      <c r="F140" s="19"/>
      <c r="G140" s="20">
        <v>0</v>
      </c>
      <c r="H140" s="1"/>
      <c r="I140" s="1"/>
      <c r="J140" s="1"/>
      <c r="K140" s="1"/>
      <c r="L140" s="1"/>
      <c r="M140" s="1"/>
      <c r="N140" s="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10">
        <v>140</v>
      </c>
      <c r="B141" s="11"/>
      <c r="C141" s="4"/>
      <c r="D141" s="20"/>
      <c r="E141" s="18"/>
      <c r="F141" s="19"/>
      <c r="G141" s="20">
        <v>0</v>
      </c>
      <c r="H141" s="1"/>
      <c r="I141" s="1"/>
      <c r="J141" s="1"/>
      <c r="K141" s="1"/>
      <c r="L141" s="1"/>
      <c r="M141" s="1"/>
      <c r="N141" s="1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6">
        <v>141</v>
      </c>
      <c r="B142" s="11"/>
      <c r="C142" s="4"/>
      <c r="D142" s="20"/>
      <c r="E142" s="18"/>
      <c r="F142" s="19"/>
      <c r="G142" s="20">
        <v>0</v>
      </c>
      <c r="H142" s="1"/>
      <c r="I142" s="1"/>
      <c r="J142" s="1"/>
      <c r="K142" s="1"/>
      <c r="L142" s="1"/>
      <c r="M142" s="1"/>
      <c r="N142" s="1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6">
        <v>142</v>
      </c>
      <c r="B143" s="11"/>
      <c r="C143" s="4"/>
      <c r="D143" s="20"/>
      <c r="E143" s="18"/>
      <c r="F143" s="19"/>
      <c r="G143" s="20">
        <v>0</v>
      </c>
      <c r="H143" s="1"/>
      <c r="I143" s="1"/>
      <c r="J143" s="1"/>
      <c r="K143" s="1"/>
      <c r="L143" s="1"/>
      <c r="M143" s="1"/>
      <c r="N143" s="1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10">
        <v>143</v>
      </c>
      <c r="B144" s="11"/>
      <c r="C144" s="4"/>
      <c r="D144" s="20"/>
      <c r="E144" s="18"/>
      <c r="F144" s="19"/>
      <c r="G144" s="20">
        <v>0</v>
      </c>
      <c r="H144" s="1"/>
      <c r="I144" s="1"/>
      <c r="J144" s="1"/>
      <c r="K144" s="1"/>
      <c r="L144" s="1"/>
      <c r="M144" s="1"/>
      <c r="N144" s="1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6">
        <v>144</v>
      </c>
      <c r="B145" s="11"/>
      <c r="C145" s="4"/>
      <c r="D145" s="20"/>
      <c r="E145" s="18"/>
      <c r="F145" s="19"/>
      <c r="G145" s="20">
        <v>0</v>
      </c>
      <c r="H145" s="1"/>
      <c r="I145" s="1"/>
      <c r="J145" s="1"/>
      <c r="K145" s="1"/>
      <c r="L145" s="1"/>
      <c r="M145" s="1"/>
      <c r="N145" s="1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6">
        <v>145</v>
      </c>
      <c r="B146" s="11"/>
      <c r="C146" s="4"/>
      <c r="D146" s="20"/>
      <c r="E146" s="18"/>
      <c r="F146" s="19"/>
      <c r="G146" s="20">
        <v>0</v>
      </c>
      <c r="H146" s="1"/>
      <c r="I146" s="1"/>
      <c r="J146" s="1"/>
      <c r="K146" s="1"/>
      <c r="L146" s="1"/>
      <c r="M146" s="1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10">
        <v>146</v>
      </c>
      <c r="B147" s="11"/>
      <c r="C147" s="4"/>
      <c r="D147" s="20"/>
      <c r="E147" s="18"/>
      <c r="F147" s="19"/>
      <c r="G147" s="20">
        <v>0</v>
      </c>
      <c r="H147" s="1"/>
      <c r="I147" s="1"/>
      <c r="J147" s="1"/>
      <c r="K147" s="1"/>
      <c r="L147" s="1"/>
      <c r="M147" s="1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6">
        <v>147</v>
      </c>
      <c r="B148" s="11"/>
      <c r="C148" s="4"/>
      <c r="D148" s="20"/>
      <c r="E148" s="18"/>
      <c r="F148" s="19"/>
      <c r="G148" s="20">
        <v>0</v>
      </c>
      <c r="H148" s="1"/>
      <c r="I148" s="1"/>
      <c r="J148" s="1"/>
      <c r="K148" s="1"/>
      <c r="L148" s="1"/>
      <c r="M148" s="1"/>
      <c r="N148" s="1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6">
        <v>148</v>
      </c>
      <c r="B149" s="11"/>
      <c r="C149" s="4"/>
      <c r="D149" s="20"/>
      <c r="E149" s="18"/>
      <c r="F149" s="19"/>
      <c r="G149" s="20">
        <v>0</v>
      </c>
      <c r="H149" s="1"/>
      <c r="I149" s="1"/>
      <c r="J149" s="1"/>
      <c r="K149" s="1"/>
      <c r="L149" s="1"/>
      <c r="M149" s="1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10">
        <v>149</v>
      </c>
      <c r="B150" s="11"/>
      <c r="C150" s="4"/>
      <c r="D150" s="20"/>
      <c r="E150" s="18"/>
      <c r="F150" s="19"/>
      <c r="G150" s="20">
        <v>0</v>
      </c>
      <c r="H150" s="1"/>
      <c r="I150" s="1"/>
      <c r="J150" s="1"/>
      <c r="K150" s="1"/>
      <c r="L150" s="1"/>
      <c r="M150" s="1"/>
      <c r="N150" s="1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6">
        <v>150</v>
      </c>
      <c r="B151" s="11"/>
      <c r="C151" s="4"/>
      <c r="D151" s="20"/>
      <c r="E151" s="18"/>
      <c r="F151" s="19"/>
      <c r="G151" s="20">
        <v>0</v>
      </c>
      <c r="H151" s="1"/>
      <c r="I151" s="1"/>
      <c r="J151" s="1"/>
      <c r="K151" s="1"/>
      <c r="L151" s="1"/>
      <c r="M151" s="1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6">
        <v>151</v>
      </c>
      <c r="B152" s="11"/>
      <c r="C152" s="4"/>
      <c r="D152" s="20"/>
      <c r="E152" s="18"/>
      <c r="F152" s="19"/>
      <c r="G152" s="20">
        <v>0</v>
      </c>
      <c r="H152" s="1"/>
      <c r="I152" s="1"/>
      <c r="J152" s="1"/>
      <c r="K152" s="1"/>
      <c r="L152" s="1"/>
      <c r="M152" s="1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10">
        <v>152</v>
      </c>
      <c r="B153" s="11"/>
      <c r="C153" s="4"/>
      <c r="D153" s="20"/>
      <c r="E153" s="18"/>
      <c r="F153" s="19"/>
      <c r="G153" s="20">
        <v>0</v>
      </c>
      <c r="H153" s="1"/>
      <c r="I153" s="1"/>
      <c r="J153" s="1"/>
      <c r="K153" s="1"/>
      <c r="L153" s="1"/>
      <c r="M153" s="1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6">
        <v>153</v>
      </c>
      <c r="B154" s="11"/>
      <c r="C154" s="4"/>
      <c r="D154" s="20"/>
      <c r="E154" s="18"/>
      <c r="F154" s="19"/>
      <c r="G154" s="20">
        <v>0</v>
      </c>
      <c r="H154" s="1"/>
      <c r="I154" s="1"/>
      <c r="J154" s="1"/>
      <c r="K154" s="1"/>
      <c r="L154" s="1"/>
      <c r="M154" s="1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6">
        <v>154</v>
      </c>
      <c r="B155" s="11"/>
      <c r="C155" s="4"/>
      <c r="D155" s="20"/>
      <c r="E155" s="18"/>
      <c r="F155" s="19"/>
      <c r="G155" s="20">
        <v>0</v>
      </c>
      <c r="H155" s="1"/>
      <c r="I155" s="1"/>
      <c r="J155" s="1"/>
      <c r="K155" s="1"/>
      <c r="L155" s="1"/>
      <c r="M155" s="1"/>
      <c r="N155" s="1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10">
        <v>155</v>
      </c>
      <c r="B156" s="11"/>
      <c r="C156" s="4"/>
      <c r="D156" s="20"/>
      <c r="E156" s="18"/>
      <c r="F156" s="19"/>
      <c r="G156" s="20">
        <v>0</v>
      </c>
      <c r="H156" s="1"/>
      <c r="I156" s="1"/>
      <c r="J156" s="1"/>
      <c r="K156" s="1"/>
      <c r="L156" s="1"/>
      <c r="M156" s="1"/>
      <c r="N156" s="1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6">
        <v>156</v>
      </c>
      <c r="B157" s="11"/>
      <c r="C157" s="4"/>
      <c r="D157" s="20"/>
      <c r="E157" s="18"/>
      <c r="F157" s="19"/>
      <c r="G157" s="20">
        <v>0</v>
      </c>
      <c r="H157" s="1"/>
      <c r="I157" s="1"/>
      <c r="J157" s="1"/>
      <c r="K157" s="1"/>
      <c r="L157" s="1"/>
      <c r="M157" s="1"/>
      <c r="N157" s="1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6">
        <v>157</v>
      </c>
      <c r="B158" s="11"/>
      <c r="C158" s="4"/>
      <c r="D158" s="20"/>
      <c r="E158" s="18"/>
      <c r="F158" s="19"/>
      <c r="G158" s="20">
        <v>0</v>
      </c>
      <c r="H158" s="1"/>
      <c r="I158" s="1"/>
      <c r="J158" s="1"/>
      <c r="K158" s="1"/>
      <c r="L158" s="1"/>
      <c r="M158" s="1"/>
      <c r="N158" s="1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10">
        <v>158</v>
      </c>
      <c r="B159" s="11"/>
      <c r="C159" s="4"/>
      <c r="D159" s="20"/>
      <c r="E159" s="18"/>
      <c r="F159" s="19"/>
      <c r="G159" s="20">
        <v>0</v>
      </c>
      <c r="H159" s="1"/>
      <c r="I159" s="1"/>
      <c r="J159" s="1"/>
      <c r="K159" s="1"/>
      <c r="L159" s="1"/>
      <c r="M159" s="1"/>
      <c r="N159" s="1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6">
        <v>159</v>
      </c>
      <c r="B160" s="11"/>
      <c r="C160" s="4"/>
      <c r="D160" s="20"/>
      <c r="E160" s="18"/>
      <c r="F160" s="19"/>
      <c r="G160" s="20">
        <v>0</v>
      </c>
      <c r="H160" s="1"/>
      <c r="I160" s="1"/>
      <c r="J160" s="1"/>
      <c r="K160" s="1"/>
      <c r="L160" s="1"/>
      <c r="M160" s="1"/>
      <c r="N160" s="1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6">
        <v>160</v>
      </c>
      <c r="B161" s="11"/>
      <c r="C161" s="4"/>
      <c r="D161" s="20"/>
      <c r="E161" s="18"/>
      <c r="F161" s="19"/>
      <c r="G161" s="20">
        <v>0</v>
      </c>
      <c r="H161" s="1"/>
      <c r="I161" s="1"/>
      <c r="J161" s="1"/>
      <c r="K161" s="1"/>
      <c r="L161" s="1"/>
      <c r="M161" s="1"/>
      <c r="N161" s="1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10">
        <v>161</v>
      </c>
      <c r="B162" s="11"/>
      <c r="C162" s="4"/>
      <c r="D162" s="20"/>
      <c r="E162" s="18"/>
      <c r="F162" s="19"/>
      <c r="G162" s="20">
        <v>0</v>
      </c>
      <c r="H162" s="1"/>
      <c r="I162" s="1"/>
      <c r="J162" s="1"/>
      <c r="K162" s="1"/>
      <c r="L162" s="1"/>
      <c r="M162" s="1"/>
      <c r="N162" s="1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6">
        <v>162</v>
      </c>
      <c r="B163" s="11"/>
      <c r="C163" s="4"/>
      <c r="D163" s="20"/>
      <c r="E163" s="18"/>
      <c r="F163" s="19"/>
      <c r="G163" s="20">
        <v>0</v>
      </c>
      <c r="H163" s="1"/>
      <c r="I163" s="1"/>
      <c r="J163" s="1"/>
      <c r="K163" s="1"/>
      <c r="L163" s="1"/>
      <c r="M163" s="1"/>
      <c r="N163" s="1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6">
        <v>163</v>
      </c>
      <c r="B164" s="11"/>
      <c r="C164" s="4"/>
      <c r="D164" s="20"/>
      <c r="E164" s="18"/>
      <c r="F164" s="19"/>
      <c r="G164" s="20">
        <v>0</v>
      </c>
      <c r="H164" s="1"/>
      <c r="I164" s="1"/>
      <c r="J164" s="1"/>
      <c r="K164" s="1"/>
      <c r="L164" s="1"/>
      <c r="M164" s="1"/>
      <c r="N164" s="1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10">
        <v>164</v>
      </c>
      <c r="B165" s="11"/>
      <c r="C165" s="4"/>
      <c r="D165" s="20"/>
      <c r="E165" s="18"/>
      <c r="F165" s="19"/>
      <c r="G165" s="20">
        <v>0</v>
      </c>
      <c r="H165" s="1"/>
      <c r="I165" s="1"/>
      <c r="J165" s="1"/>
      <c r="K165" s="1"/>
      <c r="L165" s="1"/>
      <c r="M165" s="1"/>
      <c r="N165" s="1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6">
        <v>165</v>
      </c>
      <c r="B166" s="11"/>
      <c r="C166" s="4"/>
      <c r="D166" s="20"/>
      <c r="E166" s="18"/>
      <c r="F166" s="19"/>
      <c r="G166" s="20">
        <v>0</v>
      </c>
      <c r="H166" s="1"/>
      <c r="I166" s="1"/>
      <c r="J166" s="1"/>
      <c r="K166" s="1"/>
      <c r="L166" s="1"/>
      <c r="M166" s="1"/>
      <c r="N166" s="1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6">
        <v>166</v>
      </c>
      <c r="B167" s="11"/>
      <c r="C167" s="4"/>
      <c r="D167" s="20"/>
      <c r="E167" s="18"/>
      <c r="F167" s="19"/>
      <c r="G167" s="20">
        <v>0</v>
      </c>
      <c r="H167" s="1"/>
      <c r="I167" s="1"/>
      <c r="J167" s="1"/>
      <c r="K167" s="1"/>
      <c r="L167" s="1"/>
      <c r="M167" s="1"/>
      <c r="N167" s="1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10">
        <v>167</v>
      </c>
      <c r="B168" s="11"/>
      <c r="C168" s="4"/>
      <c r="D168" s="20"/>
      <c r="E168" s="18"/>
      <c r="F168" s="19"/>
      <c r="G168" s="20">
        <v>0</v>
      </c>
      <c r="H168" s="1"/>
      <c r="I168" s="1"/>
      <c r="J168" s="1"/>
      <c r="K168" s="1"/>
      <c r="L168" s="1"/>
      <c r="M168" s="1"/>
      <c r="N168" s="1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6">
        <v>168</v>
      </c>
      <c r="B169" s="11"/>
      <c r="C169" s="4"/>
      <c r="D169" s="20"/>
      <c r="E169" s="18"/>
      <c r="F169" s="19"/>
      <c r="G169" s="20">
        <v>0</v>
      </c>
      <c r="H169" s="1"/>
      <c r="I169" s="1"/>
      <c r="J169" s="1"/>
      <c r="K169" s="1"/>
      <c r="L169" s="1"/>
      <c r="M169" s="1"/>
      <c r="N169" s="1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6">
        <v>169</v>
      </c>
      <c r="B170" s="11"/>
      <c r="C170" s="4"/>
      <c r="D170" s="20"/>
      <c r="E170" s="18"/>
      <c r="F170" s="19"/>
      <c r="G170" s="20">
        <v>0</v>
      </c>
      <c r="H170" s="1"/>
      <c r="I170" s="1"/>
      <c r="J170" s="1"/>
      <c r="K170" s="1"/>
      <c r="L170" s="1"/>
      <c r="M170" s="1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10">
        <v>170</v>
      </c>
      <c r="B171" s="11"/>
      <c r="C171" s="4"/>
      <c r="D171" s="20"/>
      <c r="E171" s="18"/>
      <c r="F171" s="19"/>
      <c r="G171" s="20">
        <v>0</v>
      </c>
      <c r="H171" s="1"/>
      <c r="I171" s="1"/>
      <c r="J171" s="1"/>
      <c r="K171" s="1"/>
      <c r="L171" s="1"/>
      <c r="M171" s="1"/>
      <c r="N171" s="1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6">
        <v>171</v>
      </c>
      <c r="B172" s="11"/>
      <c r="C172" s="4"/>
      <c r="D172" s="20"/>
      <c r="E172" s="18"/>
      <c r="F172" s="19"/>
      <c r="G172" s="20">
        <v>0</v>
      </c>
      <c r="H172" s="1"/>
      <c r="I172" s="1"/>
      <c r="J172" s="1"/>
      <c r="K172" s="1"/>
      <c r="L172" s="1"/>
      <c r="M172" s="1"/>
      <c r="N172" s="1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6">
        <v>172</v>
      </c>
      <c r="B173" s="11"/>
      <c r="C173" s="4"/>
      <c r="D173" s="20"/>
      <c r="E173" s="18"/>
      <c r="F173" s="19"/>
      <c r="G173" s="20">
        <v>0</v>
      </c>
      <c r="H173" s="1"/>
      <c r="I173" s="1"/>
      <c r="J173" s="1"/>
      <c r="K173" s="1"/>
      <c r="L173" s="1"/>
      <c r="M173" s="1"/>
      <c r="N173" s="1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10">
        <v>173</v>
      </c>
      <c r="B174" s="11"/>
      <c r="C174" s="4"/>
      <c r="D174" s="20"/>
      <c r="E174" s="18"/>
      <c r="F174" s="19"/>
      <c r="G174" s="20">
        <v>0</v>
      </c>
      <c r="H174" s="1"/>
      <c r="I174" s="1"/>
      <c r="J174" s="1"/>
      <c r="K174" s="1"/>
      <c r="L174" s="1"/>
      <c r="M174" s="1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6">
        <v>174</v>
      </c>
      <c r="B175" s="11"/>
      <c r="C175" s="4"/>
      <c r="D175" s="20"/>
      <c r="E175" s="18"/>
      <c r="F175" s="19"/>
      <c r="G175" s="20">
        <v>0</v>
      </c>
      <c r="H175" s="1"/>
      <c r="I175" s="1"/>
      <c r="J175" s="1"/>
      <c r="K175" s="1"/>
      <c r="L175" s="1"/>
      <c r="M175" s="1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6">
        <v>175</v>
      </c>
      <c r="B176" s="11"/>
      <c r="C176" s="4"/>
      <c r="D176" s="20"/>
      <c r="E176" s="18"/>
      <c r="F176" s="19"/>
      <c r="G176" s="20">
        <v>0</v>
      </c>
      <c r="H176" s="1"/>
      <c r="I176" s="1"/>
      <c r="J176" s="1"/>
      <c r="K176" s="1"/>
      <c r="L176" s="1"/>
      <c r="M176" s="1"/>
      <c r="N176" s="1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">
        <v>176</v>
      </c>
      <c r="B177" s="11"/>
      <c r="C177" s="4"/>
      <c r="D177" s="20"/>
      <c r="E177" s="18"/>
      <c r="F177" s="19"/>
      <c r="G177" s="20">
        <v>0</v>
      </c>
      <c r="H177" s="1"/>
      <c r="I177" s="1"/>
      <c r="J177" s="1"/>
      <c r="K177" s="1"/>
      <c r="L177" s="1"/>
      <c r="M177" s="1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6">
        <v>177</v>
      </c>
      <c r="B178" s="11"/>
      <c r="C178" s="4"/>
      <c r="D178" s="20"/>
      <c r="E178" s="18"/>
      <c r="F178" s="19"/>
      <c r="G178" s="20">
        <v>0</v>
      </c>
      <c r="H178" s="1"/>
      <c r="I178" s="1"/>
      <c r="J178" s="1"/>
      <c r="K178" s="1"/>
      <c r="L178" s="1"/>
      <c r="M178" s="1"/>
      <c r="N178" s="1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6">
        <v>178</v>
      </c>
      <c r="B179" s="11"/>
      <c r="C179" s="4"/>
      <c r="D179" s="20"/>
      <c r="E179" s="18"/>
      <c r="F179" s="19"/>
      <c r="G179" s="20">
        <v>0</v>
      </c>
      <c r="H179" s="1"/>
      <c r="I179" s="1"/>
      <c r="J179" s="1"/>
      <c r="K179" s="1"/>
      <c r="L179" s="1"/>
      <c r="M179" s="1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10">
        <v>179</v>
      </c>
      <c r="B180" s="11"/>
      <c r="C180" s="4"/>
      <c r="D180" s="20"/>
      <c r="E180" s="18"/>
      <c r="F180" s="19"/>
      <c r="G180" s="20">
        <v>0</v>
      </c>
      <c r="H180" s="1"/>
      <c r="I180" s="1"/>
      <c r="J180" s="1"/>
      <c r="K180" s="1"/>
      <c r="L180" s="1"/>
      <c r="M180" s="1"/>
      <c r="N180" s="1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6">
        <v>180</v>
      </c>
      <c r="B181" s="11"/>
      <c r="C181" s="4"/>
      <c r="D181" s="20"/>
      <c r="E181" s="18"/>
      <c r="F181" s="19"/>
      <c r="G181" s="20">
        <v>0</v>
      </c>
      <c r="H181" s="1"/>
      <c r="I181" s="1"/>
      <c r="J181" s="1"/>
      <c r="K181" s="1"/>
      <c r="L181" s="1"/>
      <c r="M181" s="1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6">
        <v>181</v>
      </c>
      <c r="B182" s="11"/>
      <c r="C182" s="4"/>
      <c r="D182" s="20"/>
      <c r="E182" s="18"/>
      <c r="F182" s="19"/>
      <c r="G182" s="20">
        <v>0</v>
      </c>
      <c r="H182" s="1"/>
      <c r="I182" s="1"/>
      <c r="J182" s="1"/>
      <c r="K182" s="1"/>
      <c r="L182" s="1"/>
      <c r="M182" s="1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10">
        <v>182</v>
      </c>
      <c r="B183" s="11"/>
      <c r="C183" s="4"/>
      <c r="D183" s="20"/>
      <c r="E183" s="18"/>
      <c r="F183" s="19"/>
      <c r="G183" s="20">
        <v>0</v>
      </c>
      <c r="H183" s="1"/>
      <c r="I183" s="1"/>
      <c r="J183" s="1"/>
      <c r="K183" s="1"/>
      <c r="L183" s="1"/>
      <c r="M183" s="1"/>
      <c r="N183" s="1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6">
        <v>183</v>
      </c>
      <c r="B184" s="11"/>
      <c r="C184" s="4"/>
      <c r="D184" s="20"/>
      <c r="E184" s="18"/>
      <c r="F184" s="19"/>
      <c r="G184" s="20">
        <v>0</v>
      </c>
      <c r="H184" s="1"/>
      <c r="I184" s="1"/>
      <c r="J184" s="1"/>
      <c r="K184" s="1"/>
      <c r="L184" s="1"/>
      <c r="M184" s="1"/>
      <c r="N184" s="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6">
        <v>184</v>
      </c>
      <c r="B185" s="11"/>
      <c r="C185" s="4"/>
      <c r="D185" s="20"/>
      <c r="E185" s="18"/>
      <c r="F185" s="19"/>
      <c r="G185" s="20">
        <v>0</v>
      </c>
      <c r="H185" s="1"/>
      <c r="I185" s="1"/>
      <c r="J185" s="1"/>
      <c r="K185" s="1"/>
      <c r="L185" s="1"/>
      <c r="M185" s="1"/>
      <c r="N185" s="1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10">
        <v>185</v>
      </c>
      <c r="B186" s="11"/>
      <c r="C186" s="4"/>
      <c r="D186" s="20"/>
      <c r="E186" s="18"/>
      <c r="F186" s="19"/>
      <c r="G186" s="20">
        <v>0</v>
      </c>
      <c r="H186" s="1"/>
      <c r="I186" s="1"/>
      <c r="J186" s="1"/>
      <c r="K186" s="1"/>
      <c r="L186" s="1"/>
      <c r="M186" s="1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6">
        <v>186</v>
      </c>
      <c r="B187" s="11"/>
      <c r="C187" s="4"/>
      <c r="D187" s="20"/>
      <c r="E187" s="18"/>
      <c r="F187" s="19"/>
      <c r="G187" s="20">
        <v>0</v>
      </c>
      <c r="H187" s="1"/>
      <c r="I187" s="1"/>
      <c r="J187" s="1"/>
      <c r="K187" s="1"/>
      <c r="L187" s="1"/>
      <c r="M187" s="1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6">
        <v>187</v>
      </c>
      <c r="B188" s="11"/>
      <c r="C188" s="4"/>
      <c r="D188" s="20"/>
      <c r="E188" s="18"/>
      <c r="F188" s="19"/>
      <c r="G188" s="20">
        <v>0</v>
      </c>
      <c r="H188" s="1"/>
      <c r="I188" s="1"/>
      <c r="J188" s="1"/>
      <c r="K188" s="1"/>
      <c r="L188" s="1"/>
      <c r="M188" s="1"/>
      <c r="N188" s="1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10">
        <v>188</v>
      </c>
      <c r="B189" s="11"/>
      <c r="C189" s="4"/>
      <c r="D189" s="20"/>
      <c r="E189" s="18"/>
      <c r="F189" s="19"/>
      <c r="G189" s="20">
        <v>0</v>
      </c>
      <c r="H189" s="1"/>
      <c r="I189" s="1"/>
      <c r="J189" s="1"/>
      <c r="K189" s="1"/>
      <c r="L189" s="1"/>
      <c r="M189" s="1"/>
      <c r="N189" s="1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6">
        <v>189</v>
      </c>
      <c r="B190" s="11"/>
      <c r="C190" s="4"/>
      <c r="D190" s="20"/>
      <c r="E190" s="18"/>
      <c r="F190" s="19"/>
      <c r="G190" s="20">
        <v>0</v>
      </c>
      <c r="H190" s="1"/>
      <c r="I190" s="1"/>
      <c r="J190" s="1"/>
      <c r="K190" s="1"/>
      <c r="L190" s="1"/>
      <c r="M190" s="1"/>
      <c r="N190" s="1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6">
        <v>190</v>
      </c>
      <c r="B191" s="11"/>
      <c r="C191" s="4"/>
      <c r="D191" s="20"/>
      <c r="E191" s="18"/>
      <c r="F191" s="19"/>
      <c r="G191" s="20">
        <v>0</v>
      </c>
      <c r="H191" s="1"/>
      <c r="I191" s="1"/>
      <c r="J191" s="1"/>
      <c r="K191" s="1"/>
      <c r="L191" s="1"/>
      <c r="M191" s="1"/>
      <c r="N191" s="1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10">
        <v>191</v>
      </c>
      <c r="B192" s="11"/>
      <c r="C192" s="4"/>
      <c r="D192" s="20"/>
      <c r="E192" s="18"/>
      <c r="F192" s="19"/>
      <c r="G192" s="20">
        <v>0</v>
      </c>
      <c r="H192" s="1"/>
      <c r="I192" s="1"/>
      <c r="J192" s="1"/>
      <c r="K192" s="1"/>
      <c r="L192" s="1"/>
      <c r="M192" s="1"/>
      <c r="N192" s="1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6">
        <v>192</v>
      </c>
      <c r="B193" s="11"/>
      <c r="C193" s="4"/>
      <c r="D193" s="20"/>
      <c r="E193" s="18"/>
      <c r="F193" s="19"/>
      <c r="G193" s="20">
        <v>0</v>
      </c>
      <c r="H193" s="1"/>
      <c r="I193" s="1"/>
      <c r="J193" s="1"/>
      <c r="K193" s="1"/>
      <c r="L193" s="1"/>
      <c r="M193" s="1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6">
        <v>193</v>
      </c>
      <c r="B194" s="11"/>
      <c r="C194" s="4"/>
      <c r="D194" s="20"/>
      <c r="E194" s="18"/>
      <c r="F194" s="19"/>
      <c r="G194" s="20">
        <v>0</v>
      </c>
      <c r="H194" s="1"/>
      <c r="I194" s="1"/>
      <c r="J194" s="1"/>
      <c r="K194" s="1"/>
      <c r="L194" s="1"/>
      <c r="M194" s="1"/>
      <c r="N194" s="1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10">
        <v>194</v>
      </c>
      <c r="B195" s="11"/>
      <c r="C195" s="4"/>
      <c r="D195" s="20"/>
      <c r="E195" s="18"/>
      <c r="F195" s="19"/>
      <c r="G195" s="20">
        <v>0</v>
      </c>
      <c r="H195" s="1"/>
      <c r="I195" s="1"/>
      <c r="J195" s="1"/>
      <c r="K195" s="1"/>
      <c r="L195" s="1"/>
      <c r="M195" s="1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6">
        <v>195</v>
      </c>
      <c r="B196" s="11"/>
      <c r="C196" s="4"/>
      <c r="D196" s="20"/>
      <c r="E196" s="18"/>
      <c r="F196" s="19"/>
      <c r="G196" s="20">
        <v>0</v>
      </c>
      <c r="H196" s="1"/>
      <c r="I196" s="1"/>
      <c r="J196" s="1"/>
      <c r="K196" s="1"/>
      <c r="L196" s="1"/>
      <c r="M196" s="1"/>
      <c r="N196" s="1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6">
        <v>196</v>
      </c>
      <c r="B197" s="11"/>
      <c r="C197" s="4"/>
      <c r="D197" s="20"/>
      <c r="E197" s="18"/>
      <c r="F197" s="19"/>
      <c r="G197" s="20">
        <v>0</v>
      </c>
      <c r="H197" s="1"/>
      <c r="I197" s="1"/>
      <c r="J197" s="1"/>
      <c r="K197" s="1"/>
      <c r="L197" s="1"/>
      <c r="M197" s="1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10">
        <v>197</v>
      </c>
      <c r="B198" s="11"/>
      <c r="C198" s="4"/>
      <c r="D198" s="20"/>
      <c r="E198" s="18"/>
      <c r="F198" s="19"/>
      <c r="G198" s="20">
        <v>0</v>
      </c>
      <c r="H198" s="1"/>
      <c r="I198" s="1"/>
      <c r="J198" s="1"/>
      <c r="K198" s="1"/>
      <c r="L198" s="1"/>
      <c r="M198" s="1"/>
      <c r="N198" s="1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6">
        <v>198</v>
      </c>
      <c r="B199" s="11"/>
      <c r="C199" s="4"/>
      <c r="D199" s="20"/>
      <c r="E199" s="18"/>
      <c r="F199" s="19"/>
      <c r="G199" s="20">
        <v>0</v>
      </c>
      <c r="H199" s="1"/>
      <c r="I199" s="1"/>
      <c r="J199" s="1"/>
      <c r="K199" s="1"/>
      <c r="L199" s="1"/>
      <c r="M199" s="1"/>
      <c r="N199" s="1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6">
        <v>199</v>
      </c>
      <c r="B200" s="11"/>
      <c r="C200" s="4"/>
      <c r="D200" s="20"/>
      <c r="E200" s="18"/>
      <c r="F200" s="19"/>
      <c r="G200" s="20">
        <v>0</v>
      </c>
      <c r="H200" s="1"/>
      <c r="I200" s="1"/>
      <c r="J200" s="1"/>
      <c r="K200" s="1"/>
      <c r="L200" s="1"/>
      <c r="M200" s="1"/>
      <c r="N200" s="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10">
        <v>200</v>
      </c>
      <c r="B201" s="11"/>
      <c r="C201" s="4"/>
      <c r="D201" s="20"/>
      <c r="E201" s="18"/>
      <c r="F201" s="19"/>
      <c r="G201" s="20">
        <v>0</v>
      </c>
      <c r="H201" s="1"/>
      <c r="I201" s="1"/>
      <c r="J201" s="1"/>
      <c r="K201" s="1"/>
      <c r="L201" s="1"/>
      <c r="M201" s="1"/>
      <c r="N201" s="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6">
        <v>201</v>
      </c>
      <c r="B202" s="11"/>
      <c r="C202" s="4"/>
      <c r="D202" s="20"/>
      <c r="E202" s="18"/>
      <c r="F202" s="19"/>
      <c r="G202" s="20">
        <v>0</v>
      </c>
      <c r="H202" s="1"/>
      <c r="I202" s="1"/>
      <c r="J202" s="1"/>
      <c r="K202" s="1"/>
      <c r="L202" s="1"/>
      <c r="M202" s="1"/>
      <c r="N202" s="1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6">
        <v>202</v>
      </c>
      <c r="B203" s="11"/>
      <c r="C203" s="4"/>
      <c r="D203" s="20"/>
      <c r="E203" s="18"/>
      <c r="F203" s="19"/>
      <c r="G203" s="20">
        <v>0</v>
      </c>
      <c r="H203" s="1"/>
      <c r="I203" s="1"/>
      <c r="J203" s="1"/>
      <c r="K203" s="1"/>
      <c r="L203" s="1"/>
      <c r="M203" s="1"/>
      <c r="N203" s="1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10">
        <v>203</v>
      </c>
      <c r="B204" s="11"/>
      <c r="C204" s="4"/>
      <c r="D204" s="20"/>
      <c r="E204" s="18"/>
      <c r="F204" s="19"/>
      <c r="G204" s="20">
        <v>0</v>
      </c>
      <c r="H204" s="1"/>
      <c r="I204" s="1"/>
      <c r="J204" s="1"/>
      <c r="K204" s="1"/>
      <c r="L204" s="1"/>
      <c r="M204" s="1"/>
      <c r="N204" s="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6">
        <v>204</v>
      </c>
      <c r="B205" s="11"/>
      <c r="C205" s="4"/>
      <c r="D205" s="20"/>
      <c r="E205" s="18"/>
      <c r="F205" s="19"/>
      <c r="G205" s="20">
        <v>0</v>
      </c>
      <c r="H205" s="1"/>
      <c r="I205" s="1"/>
      <c r="J205" s="1"/>
      <c r="K205" s="1"/>
      <c r="L205" s="1"/>
      <c r="M205" s="1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6">
        <v>205</v>
      </c>
      <c r="B206" s="11"/>
      <c r="C206" s="4"/>
      <c r="D206" s="20"/>
      <c r="E206" s="18"/>
      <c r="F206" s="19"/>
      <c r="G206" s="20">
        <v>0</v>
      </c>
      <c r="H206" s="1"/>
      <c r="I206" s="1"/>
      <c r="J206" s="1"/>
      <c r="K206" s="1"/>
      <c r="L206" s="1"/>
      <c r="M206" s="1"/>
      <c r="N206" s="1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10">
        <v>206</v>
      </c>
      <c r="B207" s="11"/>
      <c r="C207" s="4"/>
      <c r="D207" s="20"/>
      <c r="E207" s="18"/>
      <c r="F207" s="19"/>
      <c r="G207" s="20">
        <v>0</v>
      </c>
      <c r="H207" s="1"/>
      <c r="I207" s="1"/>
      <c r="J207" s="1"/>
      <c r="K207" s="1"/>
      <c r="L207" s="1"/>
      <c r="M207" s="1"/>
      <c r="N207" s="1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6">
        <v>207</v>
      </c>
      <c r="B208" s="11"/>
      <c r="C208" s="4"/>
      <c r="D208" s="20"/>
      <c r="E208" s="18"/>
      <c r="F208" s="19"/>
      <c r="G208" s="20">
        <v>0</v>
      </c>
      <c r="H208" s="1"/>
      <c r="I208" s="1"/>
      <c r="J208" s="1"/>
      <c r="K208" s="1"/>
      <c r="L208" s="1"/>
      <c r="M208" s="1"/>
      <c r="N208" s="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6">
        <v>208</v>
      </c>
      <c r="B209" s="11"/>
      <c r="C209" s="4"/>
      <c r="D209" s="20"/>
      <c r="E209" s="18"/>
      <c r="F209" s="19"/>
      <c r="G209" s="20">
        <v>0</v>
      </c>
      <c r="H209" s="1"/>
      <c r="I209" s="1"/>
      <c r="J209" s="1"/>
      <c r="K209" s="1"/>
      <c r="L209" s="1"/>
      <c r="M209" s="1"/>
      <c r="N209" s="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10">
        <v>209</v>
      </c>
      <c r="B210" s="11"/>
      <c r="C210" s="4"/>
      <c r="D210" s="20"/>
      <c r="E210" s="18"/>
      <c r="F210" s="19"/>
      <c r="G210" s="20">
        <v>0</v>
      </c>
      <c r="H210" s="1"/>
      <c r="I210" s="1"/>
      <c r="J210" s="1"/>
      <c r="K210" s="1"/>
      <c r="L210" s="1"/>
      <c r="M210" s="1"/>
      <c r="N210" s="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6">
        <v>210</v>
      </c>
      <c r="B211" s="11"/>
      <c r="C211" s="4"/>
      <c r="D211" s="20"/>
      <c r="E211" s="18"/>
      <c r="F211" s="19"/>
      <c r="G211" s="20">
        <v>0</v>
      </c>
      <c r="H211" s="1"/>
      <c r="I211" s="1"/>
      <c r="J211" s="1"/>
      <c r="K211" s="1"/>
      <c r="L211" s="1"/>
      <c r="M211" s="1"/>
      <c r="N211" s="1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6">
        <v>211</v>
      </c>
      <c r="B212" s="11"/>
      <c r="C212" s="4"/>
      <c r="D212" s="20"/>
      <c r="E212" s="18"/>
      <c r="F212" s="19"/>
      <c r="G212" s="20">
        <v>0</v>
      </c>
      <c r="H212" s="1"/>
      <c r="I212" s="1"/>
      <c r="J212" s="1"/>
      <c r="K212" s="1"/>
      <c r="L212" s="1"/>
      <c r="M212" s="1"/>
      <c r="N212" s="1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10">
        <v>212</v>
      </c>
      <c r="B213" s="11"/>
      <c r="C213" s="4"/>
      <c r="D213" s="20"/>
      <c r="E213" s="18"/>
      <c r="F213" s="19"/>
      <c r="G213" s="20">
        <v>0</v>
      </c>
      <c r="H213" s="1"/>
      <c r="I213" s="1"/>
      <c r="J213" s="1"/>
      <c r="K213" s="1"/>
      <c r="L213" s="1"/>
      <c r="M213" s="1"/>
      <c r="N213" s="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6">
        <v>213</v>
      </c>
      <c r="B214" s="11"/>
      <c r="C214" s="4"/>
      <c r="D214" s="20"/>
      <c r="E214" s="18"/>
      <c r="F214" s="19"/>
      <c r="G214" s="20">
        <v>0</v>
      </c>
      <c r="H214" s="1"/>
      <c r="I214" s="1"/>
      <c r="J214" s="1"/>
      <c r="K214" s="1"/>
      <c r="L214" s="1"/>
      <c r="M214" s="1"/>
      <c r="N214" s="1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6">
        <v>214</v>
      </c>
      <c r="B215" s="11"/>
      <c r="C215" s="4"/>
      <c r="D215" s="20"/>
      <c r="E215" s="18"/>
      <c r="F215" s="19"/>
      <c r="G215" s="20">
        <v>0</v>
      </c>
      <c r="H215" s="1"/>
      <c r="I215" s="1"/>
      <c r="J215" s="1"/>
      <c r="K215" s="1"/>
      <c r="L215" s="1"/>
      <c r="M215" s="1"/>
      <c r="N215" s="1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10">
        <v>215</v>
      </c>
      <c r="B216" s="11"/>
      <c r="C216" s="4"/>
      <c r="D216" s="20"/>
      <c r="E216" s="18"/>
      <c r="F216" s="19"/>
      <c r="G216" s="20">
        <v>0</v>
      </c>
      <c r="H216" s="1"/>
      <c r="I216" s="1"/>
      <c r="J216" s="1"/>
      <c r="K216" s="1"/>
      <c r="L216" s="1"/>
      <c r="M216" s="1"/>
      <c r="N216" s="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6">
        <v>216</v>
      </c>
      <c r="B217" s="11"/>
      <c r="C217" s="4"/>
      <c r="D217" s="20"/>
      <c r="E217" s="18"/>
      <c r="F217" s="19"/>
      <c r="G217" s="20">
        <v>0</v>
      </c>
      <c r="H217" s="1"/>
      <c r="I217" s="1"/>
      <c r="J217" s="1"/>
      <c r="K217" s="1"/>
      <c r="L217" s="1"/>
      <c r="M217" s="1"/>
      <c r="N217" s="1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6">
        <v>217</v>
      </c>
      <c r="B218" s="11"/>
      <c r="C218" s="4"/>
      <c r="D218" s="20"/>
      <c r="E218" s="18"/>
      <c r="F218" s="19"/>
      <c r="G218" s="20">
        <v>0</v>
      </c>
      <c r="H218" s="1"/>
      <c r="I218" s="1"/>
      <c r="J218" s="1"/>
      <c r="K218" s="1"/>
      <c r="L218" s="1"/>
      <c r="M218" s="1"/>
      <c r="N218" s="1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10">
        <v>218</v>
      </c>
      <c r="B219" s="11"/>
      <c r="C219" s="4"/>
      <c r="D219" s="20"/>
      <c r="E219" s="18"/>
      <c r="F219" s="19"/>
      <c r="G219" s="20">
        <v>0</v>
      </c>
      <c r="H219" s="1"/>
      <c r="I219" s="1"/>
      <c r="J219" s="1"/>
      <c r="K219" s="1"/>
      <c r="L219" s="1"/>
      <c r="M219" s="1"/>
      <c r="N219" s="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6">
        <v>219</v>
      </c>
      <c r="B220" s="11"/>
      <c r="C220" s="4"/>
      <c r="D220" s="20"/>
      <c r="E220" s="18"/>
      <c r="F220" s="19"/>
      <c r="G220" s="20">
        <v>0</v>
      </c>
      <c r="H220" s="1"/>
      <c r="I220" s="1"/>
      <c r="J220" s="1"/>
      <c r="K220" s="1"/>
      <c r="L220" s="1"/>
      <c r="M220" s="1"/>
      <c r="N220" s="1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6">
        <v>220</v>
      </c>
      <c r="B221" s="11"/>
      <c r="C221" s="4"/>
      <c r="D221" s="20"/>
      <c r="E221" s="18"/>
      <c r="F221" s="19"/>
      <c r="G221" s="20">
        <v>0</v>
      </c>
      <c r="H221" s="1"/>
      <c r="I221" s="1"/>
      <c r="J221" s="1"/>
      <c r="K221" s="1"/>
      <c r="L221" s="1"/>
      <c r="M221" s="1"/>
      <c r="N221" s="1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10">
        <v>221</v>
      </c>
      <c r="B222" s="11"/>
      <c r="C222" s="4"/>
      <c r="D222" s="20"/>
      <c r="E222" s="18"/>
      <c r="F222" s="19"/>
      <c r="G222" s="20">
        <v>0</v>
      </c>
      <c r="H222" s="1"/>
      <c r="I222" s="1"/>
      <c r="J222" s="1"/>
      <c r="K222" s="1"/>
      <c r="L222" s="1"/>
      <c r="M222" s="1"/>
      <c r="N222" s="1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6">
        <v>222</v>
      </c>
      <c r="B223" s="11"/>
      <c r="C223" s="4"/>
      <c r="D223" s="20"/>
      <c r="E223" s="18"/>
      <c r="F223" s="19"/>
      <c r="G223" s="20">
        <v>0</v>
      </c>
      <c r="H223" s="1"/>
      <c r="I223" s="1"/>
      <c r="J223" s="1"/>
      <c r="K223" s="1"/>
      <c r="L223" s="1"/>
      <c r="M223" s="1"/>
      <c r="N223" s="1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6">
        <v>223</v>
      </c>
      <c r="B224" s="11"/>
      <c r="C224" s="4"/>
      <c r="D224" s="20"/>
      <c r="E224" s="18"/>
      <c r="F224" s="19"/>
      <c r="G224" s="20">
        <v>0</v>
      </c>
      <c r="H224" s="1"/>
      <c r="I224" s="1"/>
      <c r="J224" s="1"/>
      <c r="K224" s="1"/>
      <c r="L224" s="1"/>
      <c r="M224" s="1"/>
      <c r="N224" s="1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10">
        <v>224</v>
      </c>
      <c r="B225" s="11"/>
      <c r="C225" s="4"/>
      <c r="D225" s="20"/>
      <c r="E225" s="18"/>
      <c r="F225" s="19"/>
      <c r="G225" s="20">
        <v>0</v>
      </c>
      <c r="H225" s="1"/>
      <c r="I225" s="1"/>
      <c r="J225" s="1"/>
      <c r="K225" s="1"/>
      <c r="L225" s="1"/>
      <c r="M225" s="1"/>
      <c r="N225" s="1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6">
        <v>225</v>
      </c>
      <c r="B226" s="11"/>
      <c r="C226" s="4"/>
      <c r="D226" s="20"/>
      <c r="E226" s="18"/>
      <c r="F226" s="19"/>
      <c r="G226" s="20">
        <v>0</v>
      </c>
      <c r="H226" s="1"/>
      <c r="I226" s="1"/>
      <c r="J226" s="1"/>
      <c r="K226" s="1"/>
      <c r="L226" s="1"/>
      <c r="M226" s="1"/>
      <c r="N226" s="1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6">
        <v>226</v>
      </c>
      <c r="B227" s="11"/>
      <c r="C227" s="4"/>
      <c r="D227" s="20"/>
      <c r="E227" s="18"/>
      <c r="F227" s="19"/>
      <c r="G227" s="20">
        <v>0</v>
      </c>
      <c r="H227" s="1"/>
      <c r="I227" s="1"/>
      <c r="J227" s="1"/>
      <c r="K227" s="1"/>
      <c r="L227" s="1"/>
      <c r="M227" s="1"/>
      <c r="N227" s="1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10">
        <v>227</v>
      </c>
      <c r="B228" s="11"/>
      <c r="C228" s="4"/>
      <c r="D228" s="20"/>
      <c r="E228" s="18"/>
      <c r="F228" s="19"/>
      <c r="G228" s="20">
        <v>0</v>
      </c>
      <c r="H228" s="1"/>
      <c r="I228" s="1"/>
      <c r="J228" s="1"/>
      <c r="K228" s="1"/>
      <c r="L228" s="1"/>
      <c r="M228" s="1"/>
      <c r="N228" s="1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6">
        <v>228</v>
      </c>
      <c r="B229" s="11"/>
      <c r="C229" s="4"/>
      <c r="D229" s="20"/>
      <c r="E229" s="18"/>
      <c r="F229" s="19"/>
      <c r="G229" s="20">
        <v>0</v>
      </c>
      <c r="H229" s="1"/>
      <c r="I229" s="1"/>
      <c r="J229" s="1"/>
      <c r="K229" s="1"/>
      <c r="L229" s="1"/>
      <c r="M229" s="1"/>
      <c r="N229" s="1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6">
        <v>229</v>
      </c>
      <c r="B230" s="11"/>
      <c r="C230" s="4"/>
      <c r="D230" s="20"/>
      <c r="E230" s="18"/>
      <c r="F230" s="19"/>
      <c r="G230" s="20">
        <v>0</v>
      </c>
      <c r="H230" s="1"/>
      <c r="I230" s="1"/>
      <c r="J230" s="1"/>
      <c r="K230" s="1"/>
      <c r="L230" s="1"/>
      <c r="M230" s="1"/>
      <c r="N230" s="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10">
        <v>230</v>
      </c>
      <c r="B231" s="11"/>
      <c r="C231" s="4"/>
      <c r="D231" s="20"/>
      <c r="E231" s="18"/>
      <c r="F231" s="19"/>
      <c r="G231" s="20">
        <v>0</v>
      </c>
      <c r="H231" s="1"/>
      <c r="I231" s="1"/>
      <c r="J231" s="1"/>
      <c r="K231" s="1"/>
      <c r="L231" s="1"/>
      <c r="M231" s="1"/>
      <c r="N231" s="1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6">
        <v>231</v>
      </c>
      <c r="B232" s="11"/>
      <c r="C232" s="11"/>
      <c r="D232" s="20"/>
      <c r="E232" s="18"/>
      <c r="F232" s="19"/>
      <c r="G232" s="20">
        <v>0</v>
      </c>
      <c r="H232" s="1"/>
      <c r="I232" s="1"/>
      <c r="J232" s="1"/>
      <c r="K232" s="1"/>
      <c r="L232" s="1"/>
      <c r="M232" s="1"/>
      <c r="N232" s="1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6">
        <v>232</v>
      </c>
      <c r="B233" s="11"/>
      <c r="C233" s="11"/>
      <c r="D233" s="20"/>
      <c r="E233" s="18"/>
      <c r="F233" s="19"/>
      <c r="G233" s="20">
        <v>0</v>
      </c>
      <c r="H233" s="1"/>
      <c r="I233" s="1"/>
      <c r="J233" s="1"/>
      <c r="K233" s="1"/>
      <c r="L233" s="1"/>
      <c r="M233" s="1"/>
      <c r="N233" s="1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10">
        <v>233</v>
      </c>
      <c r="B234" s="11"/>
      <c r="C234" s="11"/>
      <c r="D234" s="20"/>
      <c r="E234" s="18"/>
      <c r="F234" s="19"/>
      <c r="G234" s="20">
        <v>0</v>
      </c>
      <c r="H234" s="1"/>
      <c r="I234" s="1"/>
      <c r="J234" s="1"/>
      <c r="K234" s="1"/>
      <c r="L234" s="1"/>
      <c r="M234" s="1"/>
      <c r="N234" s="1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6">
        <v>234</v>
      </c>
      <c r="B235" s="11"/>
      <c r="C235" s="11"/>
      <c r="D235" s="20"/>
      <c r="E235" s="18"/>
      <c r="F235" s="19"/>
      <c r="G235" s="20">
        <v>0</v>
      </c>
      <c r="H235" s="1"/>
      <c r="I235" s="1"/>
      <c r="J235" s="1"/>
      <c r="K235" s="1"/>
      <c r="L235" s="1"/>
      <c r="M235" s="1"/>
      <c r="N235" s="1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6">
        <v>235</v>
      </c>
      <c r="B236" s="11"/>
      <c r="C236" s="11"/>
      <c r="D236" s="20"/>
      <c r="E236" s="18"/>
      <c r="F236" s="19"/>
      <c r="G236" s="20">
        <v>0</v>
      </c>
      <c r="H236" s="1"/>
      <c r="I236" s="1"/>
      <c r="J236" s="1"/>
      <c r="K236" s="1"/>
      <c r="L236" s="1"/>
      <c r="M236" s="1"/>
      <c r="N236" s="1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10">
        <v>236</v>
      </c>
      <c r="B237" s="11"/>
      <c r="C237" s="11"/>
      <c r="D237" s="20"/>
      <c r="E237" s="18"/>
      <c r="F237" s="19"/>
      <c r="G237" s="20">
        <v>0</v>
      </c>
      <c r="H237" s="1"/>
      <c r="I237" s="1"/>
      <c r="J237" s="1"/>
      <c r="K237" s="1"/>
      <c r="L237" s="1"/>
      <c r="M237" s="1"/>
      <c r="N237" s="1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6">
        <v>237</v>
      </c>
      <c r="B238" s="11"/>
      <c r="C238" s="11"/>
      <c r="D238" s="20"/>
      <c r="E238" s="18"/>
      <c r="F238" s="19"/>
      <c r="G238" s="20">
        <v>0</v>
      </c>
      <c r="H238" s="1"/>
      <c r="I238" s="1"/>
      <c r="J238" s="1"/>
      <c r="K238" s="1"/>
      <c r="L238" s="1"/>
      <c r="M238" s="1"/>
      <c r="N238" s="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6">
        <v>238</v>
      </c>
      <c r="B239" s="11"/>
      <c r="C239" s="11"/>
      <c r="D239" s="20"/>
      <c r="E239" s="18"/>
      <c r="F239" s="19"/>
      <c r="G239" s="20">
        <v>0</v>
      </c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10">
        <v>239</v>
      </c>
      <c r="B240" s="11"/>
      <c r="C240" s="11"/>
      <c r="D240" s="20"/>
      <c r="E240" s="18"/>
      <c r="F240" s="19"/>
      <c r="G240" s="20">
        <v>0</v>
      </c>
      <c r="H240" s="1"/>
      <c r="I240" s="1"/>
      <c r="J240" s="1"/>
      <c r="K240" s="1"/>
      <c r="L240" s="1"/>
      <c r="M240" s="1"/>
      <c r="N240" s="1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6">
        <v>240</v>
      </c>
      <c r="B241" s="11"/>
      <c r="C241" s="11"/>
      <c r="D241" s="20"/>
      <c r="E241" s="18"/>
      <c r="F241" s="19"/>
      <c r="G241" s="20">
        <v>0</v>
      </c>
      <c r="H241" s="1"/>
      <c r="I241" s="1"/>
      <c r="J241" s="1"/>
      <c r="K241" s="1"/>
      <c r="L241" s="1"/>
      <c r="M241" s="1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6">
        <v>241</v>
      </c>
      <c r="B242" s="11"/>
      <c r="C242" s="11"/>
      <c r="D242" s="20"/>
      <c r="E242" s="18"/>
      <c r="F242" s="19"/>
      <c r="G242" s="20">
        <v>0</v>
      </c>
      <c r="H242" s="1"/>
      <c r="I242" s="1"/>
      <c r="J242" s="1"/>
      <c r="K242" s="1"/>
      <c r="L242" s="1"/>
      <c r="M242" s="1"/>
      <c r="N242" s="1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10">
        <v>242</v>
      </c>
      <c r="B243" s="11"/>
      <c r="C243" s="11"/>
      <c r="D243" s="20"/>
      <c r="E243" s="18"/>
      <c r="F243" s="19"/>
      <c r="G243" s="20">
        <v>0</v>
      </c>
      <c r="H243" s="1"/>
      <c r="I243" s="1"/>
      <c r="J243" s="1"/>
      <c r="K243" s="1"/>
      <c r="L243" s="1"/>
      <c r="M243" s="1"/>
      <c r="N243" s="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6">
        <v>243</v>
      </c>
      <c r="B244" s="11"/>
      <c r="C244" s="4"/>
      <c r="D244" s="20"/>
      <c r="E244" s="18"/>
      <c r="F244" s="19"/>
      <c r="G244" s="20">
        <v>0</v>
      </c>
      <c r="H244" s="1"/>
      <c r="I244" s="1"/>
      <c r="J244" s="1"/>
      <c r="K244" s="1"/>
      <c r="L244" s="1"/>
      <c r="M244" s="1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6">
        <v>244</v>
      </c>
      <c r="B245" s="11"/>
      <c r="C245" s="4"/>
      <c r="D245" s="20"/>
      <c r="E245" s="18"/>
      <c r="F245" s="19"/>
      <c r="G245" s="20">
        <v>0</v>
      </c>
      <c r="H245" s="1"/>
      <c r="I245" s="1"/>
      <c r="J245" s="1"/>
      <c r="K245" s="1"/>
      <c r="L245" s="1"/>
      <c r="M245" s="1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10">
        <v>245</v>
      </c>
      <c r="B246" s="11"/>
      <c r="C246" s="4"/>
      <c r="D246" s="20"/>
      <c r="E246" s="18"/>
      <c r="F246" s="19"/>
      <c r="G246" s="20">
        <v>0</v>
      </c>
      <c r="H246" s="1"/>
      <c r="I246" s="1"/>
      <c r="J246" s="1"/>
      <c r="K246" s="1"/>
      <c r="L246" s="1"/>
      <c r="M246" s="1"/>
      <c r="N246" s="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6">
        <v>246</v>
      </c>
      <c r="B247" s="11"/>
      <c r="C247" s="4"/>
      <c r="D247" s="20"/>
      <c r="E247" s="18"/>
      <c r="F247" s="19"/>
      <c r="G247" s="20">
        <v>0</v>
      </c>
      <c r="H247" s="1"/>
      <c r="I247" s="1"/>
      <c r="J247" s="1"/>
      <c r="K247" s="1"/>
      <c r="L247" s="1"/>
      <c r="M247" s="1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6">
        <v>247</v>
      </c>
      <c r="B248" s="11"/>
      <c r="C248" s="4"/>
      <c r="D248" s="20"/>
      <c r="E248" s="18"/>
      <c r="F248" s="19"/>
      <c r="G248" s="20">
        <v>0</v>
      </c>
      <c r="H248" s="1"/>
      <c r="I248" s="1"/>
      <c r="J248" s="1"/>
      <c r="K248" s="1"/>
      <c r="L248" s="1"/>
      <c r="M248" s="1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10">
        <v>248</v>
      </c>
      <c r="B249" s="11"/>
      <c r="C249" s="4"/>
      <c r="D249" s="20"/>
      <c r="E249" s="18"/>
      <c r="F249" s="19"/>
      <c r="G249" s="20">
        <v>0</v>
      </c>
      <c r="H249" s="1"/>
      <c r="I249" s="1"/>
      <c r="J249" s="1"/>
      <c r="K249" s="1"/>
      <c r="L249" s="1"/>
      <c r="M249" s="1"/>
      <c r="N249" s="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6">
        <v>249</v>
      </c>
      <c r="B250" s="11"/>
      <c r="C250" s="4"/>
      <c r="D250" s="20"/>
      <c r="E250" s="18"/>
      <c r="F250" s="19"/>
      <c r="G250" s="20">
        <v>0</v>
      </c>
      <c r="H250" s="1"/>
      <c r="I250" s="1"/>
      <c r="J250" s="1"/>
      <c r="K250" s="1"/>
      <c r="L250" s="1"/>
      <c r="M250" s="1"/>
      <c r="N250" s="1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6">
        <v>250</v>
      </c>
      <c r="B251" s="11"/>
      <c r="C251" s="4"/>
      <c r="D251" s="20"/>
      <c r="E251" s="18"/>
      <c r="F251" s="19"/>
      <c r="G251" s="20">
        <v>0</v>
      </c>
      <c r="H251" s="1"/>
      <c r="I251" s="1"/>
      <c r="J251" s="1"/>
      <c r="K251" s="1"/>
      <c r="L251" s="1"/>
      <c r="M251" s="1"/>
      <c r="N251" s="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10">
        <v>251</v>
      </c>
      <c r="B252" s="11"/>
      <c r="C252" s="11"/>
      <c r="D252" s="20"/>
      <c r="E252" s="18"/>
      <c r="F252" s="19"/>
      <c r="G252" s="20">
        <v>0</v>
      </c>
      <c r="H252" s="1"/>
      <c r="I252" s="1"/>
      <c r="J252" s="1"/>
      <c r="K252" s="1"/>
      <c r="L252" s="1"/>
      <c r="M252" s="1"/>
      <c r="N252" s="1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6">
        <v>252</v>
      </c>
      <c r="B253" s="11"/>
      <c r="C253" s="4"/>
      <c r="D253" s="20"/>
      <c r="E253" s="18"/>
      <c r="F253" s="19"/>
      <c r="G253" s="20">
        <v>0</v>
      </c>
      <c r="H253" s="1"/>
      <c r="I253" s="1"/>
      <c r="J253" s="1"/>
      <c r="K253" s="1"/>
      <c r="L253" s="1"/>
      <c r="M253" s="1"/>
      <c r="N253" s="1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6">
        <v>253</v>
      </c>
      <c r="B254" s="11"/>
      <c r="C254" s="4"/>
      <c r="D254" s="20"/>
      <c r="E254" s="18"/>
      <c r="F254" s="19"/>
      <c r="G254" s="20">
        <v>0</v>
      </c>
      <c r="H254" s="1"/>
      <c r="I254" s="1"/>
      <c r="J254" s="1"/>
      <c r="K254" s="1"/>
      <c r="L254" s="1"/>
      <c r="M254" s="1"/>
      <c r="N254" s="1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10">
        <v>254</v>
      </c>
      <c r="B255" s="11"/>
      <c r="C255" s="4"/>
      <c r="D255" s="20"/>
      <c r="E255" s="18"/>
      <c r="F255" s="19"/>
      <c r="G255" s="20">
        <v>0</v>
      </c>
      <c r="H255" s="1"/>
      <c r="I255" s="1"/>
      <c r="J255" s="1"/>
      <c r="K255" s="1"/>
      <c r="L255" s="1"/>
      <c r="M255" s="1"/>
      <c r="N255" s="1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6">
        <v>255</v>
      </c>
      <c r="B256" s="11"/>
      <c r="C256" s="4"/>
      <c r="D256" s="20"/>
      <c r="E256" s="18"/>
      <c r="F256" s="19"/>
      <c r="G256" s="20">
        <v>0</v>
      </c>
      <c r="H256" s="1"/>
      <c r="I256" s="1"/>
      <c r="J256" s="1"/>
      <c r="K256" s="1"/>
      <c r="L256" s="1"/>
      <c r="M256" s="1"/>
      <c r="N256" s="1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6">
        <v>256</v>
      </c>
      <c r="B257" s="11"/>
      <c r="C257" s="4"/>
      <c r="D257" s="20"/>
      <c r="E257" s="18"/>
      <c r="F257" s="19"/>
      <c r="G257" s="20">
        <v>0</v>
      </c>
      <c r="H257" s="1"/>
      <c r="I257" s="1"/>
      <c r="J257" s="1"/>
      <c r="K257" s="1"/>
      <c r="L257" s="1"/>
      <c r="M257" s="1"/>
      <c r="N257" s="1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10">
        <v>257</v>
      </c>
      <c r="B258" s="11"/>
      <c r="C258" s="4"/>
      <c r="D258" s="20"/>
      <c r="E258" s="18"/>
      <c r="F258" s="19"/>
      <c r="G258" s="20">
        <v>0</v>
      </c>
      <c r="H258" s="1"/>
      <c r="I258" s="1"/>
      <c r="J258" s="1"/>
      <c r="K258" s="1"/>
      <c r="L258" s="1"/>
      <c r="M258" s="1"/>
      <c r="N258" s="1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6">
        <v>258</v>
      </c>
      <c r="B259" s="11"/>
      <c r="C259" s="4"/>
      <c r="D259" s="20"/>
      <c r="E259" s="18"/>
      <c r="F259" s="19"/>
      <c r="G259" s="20">
        <v>0</v>
      </c>
      <c r="H259" s="1"/>
      <c r="I259" s="1"/>
      <c r="J259" s="1"/>
      <c r="K259" s="1"/>
      <c r="L259" s="1"/>
      <c r="M259" s="1"/>
      <c r="N259" s="1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6">
        <v>259</v>
      </c>
      <c r="B260" s="11"/>
      <c r="C260" s="4"/>
      <c r="D260" s="20"/>
      <c r="E260" s="18"/>
      <c r="F260" s="19"/>
      <c r="G260" s="20">
        <v>0</v>
      </c>
      <c r="H260" s="1"/>
      <c r="I260" s="1"/>
      <c r="J260" s="1"/>
      <c r="K260" s="1"/>
      <c r="L260" s="1"/>
      <c r="M260" s="1"/>
      <c r="N260" s="1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10">
        <v>260</v>
      </c>
      <c r="B261" s="11"/>
      <c r="C261" s="4"/>
      <c r="D261" s="20"/>
      <c r="E261" s="18"/>
      <c r="F261" s="19"/>
      <c r="G261" s="20">
        <v>0</v>
      </c>
      <c r="H261" s="1"/>
      <c r="I261" s="1"/>
      <c r="J261" s="1"/>
      <c r="K261" s="1"/>
      <c r="L261" s="1"/>
      <c r="M261" s="1"/>
      <c r="N261" s="1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6">
        <v>261</v>
      </c>
      <c r="B262" s="11"/>
      <c r="C262" s="4"/>
      <c r="D262" s="20"/>
      <c r="E262" s="18"/>
      <c r="F262" s="19"/>
      <c r="G262" s="20">
        <v>0</v>
      </c>
      <c r="H262" s="1"/>
      <c r="I262" s="1"/>
      <c r="J262" s="1"/>
      <c r="K262" s="1"/>
      <c r="L262" s="1"/>
      <c r="M262" s="1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6">
        <v>262</v>
      </c>
      <c r="B263" s="11"/>
      <c r="C263" s="4"/>
      <c r="D263" s="20"/>
      <c r="E263" s="18"/>
      <c r="F263" s="19"/>
      <c r="G263" s="20">
        <v>0</v>
      </c>
      <c r="H263" s="1"/>
      <c r="I263" s="1"/>
      <c r="J263" s="1"/>
      <c r="K263" s="1"/>
      <c r="L263" s="1"/>
      <c r="M263" s="1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10">
        <v>263</v>
      </c>
      <c r="B264" s="11"/>
      <c r="C264" s="4"/>
      <c r="D264" s="20"/>
      <c r="E264" s="18"/>
      <c r="F264" s="19"/>
      <c r="G264" s="20">
        <v>0</v>
      </c>
      <c r="H264" s="1"/>
      <c r="I264" s="1"/>
      <c r="J264" s="1"/>
      <c r="K264" s="1"/>
      <c r="L264" s="1"/>
      <c r="M264" s="1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6">
        <v>264</v>
      </c>
      <c r="B265" s="11"/>
      <c r="C265" s="4"/>
      <c r="D265" s="20"/>
      <c r="E265" s="18"/>
      <c r="F265" s="19"/>
      <c r="G265" s="20">
        <v>0</v>
      </c>
      <c r="H265" s="1"/>
      <c r="I265" s="1"/>
      <c r="J265" s="1"/>
      <c r="K265" s="1"/>
      <c r="L265" s="1"/>
      <c r="M265" s="1"/>
      <c r="N265" s="1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6">
        <v>265</v>
      </c>
      <c r="B266" s="11"/>
      <c r="C266" s="4"/>
      <c r="D266" s="20"/>
      <c r="E266" s="18"/>
      <c r="F266" s="19"/>
      <c r="G266" s="20">
        <v>0</v>
      </c>
      <c r="H266" s="1"/>
      <c r="I266" s="1"/>
      <c r="J266" s="1"/>
      <c r="K266" s="1"/>
      <c r="L266" s="1"/>
      <c r="M266" s="1"/>
      <c r="N266" s="1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10">
        <v>266</v>
      </c>
      <c r="B267" s="11"/>
      <c r="C267" s="4"/>
      <c r="D267" s="20"/>
      <c r="E267" s="18"/>
      <c r="F267" s="19"/>
      <c r="G267" s="20">
        <v>0</v>
      </c>
      <c r="H267" s="1"/>
      <c r="I267" s="1"/>
      <c r="J267" s="1"/>
      <c r="K267" s="1"/>
      <c r="L267" s="1"/>
      <c r="M267" s="1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6">
        <v>267</v>
      </c>
      <c r="B268" s="11"/>
      <c r="C268" s="4"/>
      <c r="D268" s="20"/>
      <c r="E268" s="18"/>
      <c r="F268" s="19"/>
      <c r="G268" s="20">
        <v>0</v>
      </c>
      <c r="H268" s="1"/>
      <c r="I268" s="1"/>
      <c r="J268" s="1"/>
      <c r="K268" s="1"/>
      <c r="L268" s="1"/>
      <c r="M268" s="1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6">
        <v>268</v>
      </c>
      <c r="B269" s="11"/>
      <c r="C269" s="4"/>
      <c r="D269" s="20"/>
      <c r="E269" s="18"/>
      <c r="F269" s="19"/>
      <c r="G269" s="20">
        <v>0</v>
      </c>
      <c r="H269" s="1"/>
      <c r="I269" s="1"/>
      <c r="J269" s="1"/>
      <c r="K269" s="1"/>
      <c r="L269" s="1"/>
      <c r="M269" s="1"/>
      <c r="N269" s="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10">
        <v>269</v>
      </c>
      <c r="B270" s="11"/>
      <c r="C270" s="4"/>
      <c r="D270" s="20"/>
      <c r="E270" s="18"/>
      <c r="F270" s="19"/>
      <c r="G270" s="20">
        <v>0</v>
      </c>
      <c r="H270" s="1"/>
      <c r="I270" s="1"/>
      <c r="J270" s="1"/>
      <c r="K270" s="1"/>
      <c r="L270" s="1"/>
      <c r="M270" s="1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6">
        <v>270</v>
      </c>
      <c r="B271" s="11"/>
      <c r="C271" s="4"/>
      <c r="D271" s="20"/>
      <c r="E271" s="18"/>
      <c r="F271" s="19"/>
      <c r="G271" s="20">
        <v>0</v>
      </c>
      <c r="H271" s="1"/>
      <c r="I271" s="1"/>
      <c r="J271" s="1"/>
      <c r="K271" s="1"/>
      <c r="L271" s="1"/>
      <c r="M271" s="1"/>
      <c r="N271" s="1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6">
        <v>271</v>
      </c>
      <c r="B272" s="11"/>
      <c r="C272" s="4"/>
      <c r="D272" s="20"/>
      <c r="E272" s="18"/>
      <c r="F272" s="19"/>
      <c r="G272" s="20">
        <v>0</v>
      </c>
      <c r="H272" s="1"/>
      <c r="I272" s="1"/>
      <c r="J272" s="1"/>
      <c r="K272" s="1"/>
      <c r="L272" s="1"/>
      <c r="M272" s="1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10">
        <v>272</v>
      </c>
      <c r="B273" s="11"/>
      <c r="C273" s="4"/>
      <c r="D273" s="20"/>
      <c r="E273" s="18"/>
      <c r="F273" s="19"/>
      <c r="G273" s="20">
        <v>0</v>
      </c>
      <c r="H273" s="1"/>
      <c r="I273" s="1"/>
      <c r="J273" s="1"/>
      <c r="K273" s="1"/>
      <c r="L273" s="1"/>
      <c r="M273" s="1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6">
        <v>273</v>
      </c>
      <c r="B274" s="11"/>
      <c r="C274" s="4"/>
      <c r="D274" s="20"/>
      <c r="E274" s="18"/>
      <c r="F274" s="19"/>
      <c r="G274" s="20">
        <v>0</v>
      </c>
      <c r="H274" s="1"/>
      <c r="I274" s="1"/>
      <c r="J274" s="1"/>
      <c r="K274" s="1"/>
      <c r="L274" s="1"/>
      <c r="M274" s="1"/>
      <c r="N274" s="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6">
        <v>274</v>
      </c>
      <c r="B275" s="11"/>
      <c r="C275" s="4"/>
      <c r="D275" s="20"/>
      <c r="E275" s="18"/>
      <c r="F275" s="19"/>
      <c r="G275" s="20">
        <v>0</v>
      </c>
      <c r="H275" s="1"/>
      <c r="I275" s="1"/>
      <c r="J275" s="1"/>
      <c r="K275" s="1"/>
      <c r="L275" s="1"/>
      <c r="M275" s="1"/>
      <c r="N275" s="1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10">
        <v>275</v>
      </c>
      <c r="B276" s="11"/>
      <c r="C276" s="4"/>
      <c r="D276" s="20"/>
      <c r="E276" s="18"/>
      <c r="F276" s="19"/>
      <c r="G276" s="20">
        <v>0</v>
      </c>
      <c r="H276" s="1"/>
      <c r="I276" s="1"/>
      <c r="J276" s="1"/>
      <c r="K276" s="1"/>
      <c r="L276" s="1"/>
      <c r="M276" s="1"/>
      <c r="N276" s="1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6">
        <v>276</v>
      </c>
      <c r="B277" s="11"/>
      <c r="C277" s="4"/>
      <c r="D277" s="20"/>
      <c r="E277" s="18"/>
      <c r="F277" s="19"/>
      <c r="G277" s="20">
        <v>0</v>
      </c>
      <c r="H277" s="1"/>
      <c r="I277" s="1"/>
      <c r="J277" s="1"/>
      <c r="K277" s="1"/>
      <c r="L277" s="1"/>
      <c r="M277" s="1"/>
      <c r="N277" s="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6">
        <v>277</v>
      </c>
      <c r="B278" s="11"/>
      <c r="C278" s="4"/>
      <c r="D278" s="20"/>
      <c r="E278" s="18"/>
      <c r="F278" s="19"/>
      <c r="G278" s="20">
        <v>0</v>
      </c>
      <c r="H278" s="1"/>
      <c r="I278" s="1"/>
      <c r="J278" s="1"/>
      <c r="K278" s="1"/>
      <c r="L278" s="1"/>
      <c r="M278" s="1"/>
      <c r="N278" s="1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10">
        <v>278</v>
      </c>
      <c r="B279" s="11"/>
      <c r="C279" s="4"/>
      <c r="D279" s="20"/>
      <c r="E279" s="18"/>
      <c r="F279" s="19"/>
      <c r="G279" s="20">
        <v>0</v>
      </c>
      <c r="H279" s="1"/>
      <c r="I279" s="1"/>
      <c r="J279" s="1"/>
      <c r="K279" s="1"/>
      <c r="L279" s="1"/>
      <c r="M279" s="1"/>
      <c r="N279" s="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6">
        <v>279</v>
      </c>
      <c r="B280" s="11"/>
      <c r="C280" s="4"/>
      <c r="D280" s="20"/>
      <c r="E280" s="18"/>
      <c r="F280" s="19"/>
      <c r="G280" s="20">
        <v>0</v>
      </c>
      <c r="H280" s="1"/>
      <c r="I280" s="1"/>
      <c r="J280" s="1"/>
      <c r="K280" s="1"/>
      <c r="L280" s="1"/>
      <c r="M280" s="1"/>
      <c r="N280" s="1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6">
        <v>280</v>
      </c>
      <c r="B281" s="11"/>
      <c r="C281" s="4"/>
      <c r="D281" s="20"/>
      <c r="E281" s="18"/>
      <c r="F281" s="19"/>
      <c r="G281" s="20">
        <v>0</v>
      </c>
      <c r="H281" s="1"/>
      <c r="I281" s="1"/>
      <c r="J281" s="1"/>
      <c r="K281" s="1"/>
      <c r="L281" s="1"/>
      <c r="M281" s="1"/>
      <c r="N281" s="1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10">
        <v>281</v>
      </c>
      <c r="B282" s="11"/>
      <c r="C282" s="4"/>
      <c r="D282" s="20"/>
      <c r="E282" s="18"/>
      <c r="F282" s="19"/>
      <c r="G282" s="20">
        <v>0</v>
      </c>
      <c r="H282" s="1"/>
      <c r="I282" s="1"/>
      <c r="J282" s="1"/>
      <c r="K282" s="1"/>
      <c r="L282" s="1"/>
      <c r="M282" s="1"/>
      <c r="N282" s="1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6">
        <v>282</v>
      </c>
      <c r="B283" s="11"/>
      <c r="C283" s="4"/>
      <c r="D283" s="20"/>
      <c r="E283" s="18"/>
      <c r="F283" s="19"/>
      <c r="G283" s="20">
        <v>0</v>
      </c>
      <c r="H283" s="1"/>
      <c r="I283" s="1"/>
      <c r="J283" s="1"/>
      <c r="K283" s="1"/>
      <c r="L283" s="1"/>
      <c r="M283" s="1"/>
      <c r="N283" s="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6">
        <v>283</v>
      </c>
      <c r="B284" s="11"/>
      <c r="C284" s="4"/>
      <c r="D284" s="20"/>
      <c r="E284" s="18"/>
      <c r="F284" s="19"/>
      <c r="G284" s="20">
        <v>0</v>
      </c>
      <c r="H284" s="1"/>
      <c r="I284" s="1"/>
      <c r="J284" s="1"/>
      <c r="K284" s="1"/>
      <c r="L284" s="1"/>
      <c r="M284" s="1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10">
        <v>284</v>
      </c>
      <c r="B285" s="11"/>
      <c r="C285" s="4"/>
      <c r="D285" s="20"/>
      <c r="E285" s="18"/>
      <c r="F285" s="19"/>
      <c r="G285" s="20">
        <v>0</v>
      </c>
      <c r="H285" s="1"/>
      <c r="I285" s="1"/>
      <c r="J285" s="1"/>
      <c r="K285" s="1"/>
      <c r="L285" s="1"/>
      <c r="M285" s="1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6">
        <v>285</v>
      </c>
      <c r="B286" s="11"/>
      <c r="C286" s="4"/>
      <c r="D286" s="20"/>
      <c r="E286" s="18"/>
      <c r="F286" s="19"/>
      <c r="G286" s="20">
        <v>0</v>
      </c>
      <c r="H286" s="1"/>
      <c r="I286" s="1"/>
      <c r="J286" s="1"/>
      <c r="K286" s="1"/>
      <c r="L286" s="1"/>
      <c r="M286" s="1"/>
      <c r="N286" s="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6">
        <v>286</v>
      </c>
      <c r="B287" s="11"/>
      <c r="C287" s="4"/>
      <c r="D287" s="20"/>
      <c r="E287" s="18"/>
      <c r="F287" s="19"/>
      <c r="G287" s="20">
        <v>0</v>
      </c>
      <c r="H287" s="1"/>
      <c r="I287" s="1"/>
      <c r="J287" s="1"/>
      <c r="K287" s="1"/>
      <c r="L287" s="1"/>
      <c r="M287" s="1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10">
        <v>287</v>
      </c>
      <c r="B288" s="11"/>
      <c r="C288" s="4"/>
      <c r="D288" s="20"/>
      <c r="E288" s="18"/>
      <c r="F288" s="19"/>
      <c r="G288" s="20">
        <v>0</v>
      </c>
      <c r="H288" s="1"/>
      <c r="I288" s="1"/>
      <c r="J288" s="1"/>
      <c r="K288" s="1"/>
      <c r="L288" s="1"/>
      <c r="M288" s="1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6">
        <v>288</v>
      </c>
      <c r="B289" s="11"/>
      <c r="C289" s="4"/>
      <c r="D289" s="20"/>
      <c r="E289" s="18"/>
      <c r="F289" s="19"/>
      <c r="G289" s="20">
        <v>0</v>
      </c>
      <c r="H289" s="1"/>
      <c r="I289" s="1"/>
      <c r="J289" s="1"/>
      <c r="K289" s="1"/>
      <c r="L289" s="1"/>
      <c r="M289" s="1"/>
      <c r="N289" s="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6">
        <v>289</v>
      </c>
      <c r="B290" s="11"/>
      <c r="C290" s="4"/>
      <c r="D290" s="20"/>
      <c r="E290" s="18"/>
      <c r="F290" s="19"/>
      <c r="G290" s="20">
        <v>0</v>
      </c>
      <c r="H290" s="1"/>
      <c r="I290" s="1"/>
      <c r="J290" s="1"/>
      <c r="K290" s="1"/>
      <c r="L290" s="1"/>
      <c r="M290" s="1"/>
      <c r="N290" s="1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10">
        <v>290</v>
      </c>
      <c r="B291" s="11"/>
      <c r="C291" s="4"/>
      <c r="D291" s="20"/>
      <c r="E291" s="18"/>
      <c r="F291" s="19"/>
      <c r="G291" s="20">
        <v>0</v>
      </c>
      <c r="H291" s="1"/>
      <c r="I291" s="1"/>
      <c r="J291" s="1"/>
      <c r="K291" s="1"/>
      <c r="L291" s="1"/>
      <c r="M291" s="1"/>
      <c r="N291" s="1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6">
        <v>291</v>
      </c>
      <c r="B292" s="11"/>
      <c r="C292" s="4"/>
      <c r="D292" s="20"/>
      <c r="E292" s="18"/>
      <c r="F292" s="19"/>
      <c r="G292" s="20">
        <v>0</v>
      </c>
      <c r="H292" s="1"/>
      <c r="I292" s="1"/>
      <c r="J292" s="1"/>
      <c r="K292" s="1"/>
      <c r="L292" s="1"/>
      <c r="M292" s="1"/>
      <c r="N292" s="1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6">
        <v>292</v>
      </c>
      <c r="B293" s="11"/>
      <c r="C293" s="4"/>
      <c r="D293" s="20"/>
      <c r="E293" s="18"/>
      <c r="F293" s="19"/>
      <c r="G293" s="20">
        <v>0</v>
      </c>
      <c r="H293" s="1"/>
      <c r="I293" s="1"/>
      <c r="J293" s="1"/>
      <c r="K293" s="1"/>
      <c r="L293" s="1"/>
      <c r="M293" s="1"/>
      <c r="N293" s="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10">
        <v>293</v>
      </c>
      <c r="B294" s="11"/>
      <c r="C294" s="4"/>
      <c r="D294" s="20"/>
      <c r="E294" s="18"/>
      <c r="F294" s="19"/>
      <c r="G294" s="20">
        <v>0</v>
      </c>
      <c r="H294" s="1"/>
      <c r="I294" s="1"/>
      <c r="J294" s="1"/>
      <c r="K294" s="1"/>
      <c r="L294" s="1"/>
      <c r="M294" s="1"/>
      <c r="N294" s="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6">
        <v>294</v>
      </c>
      <c r="B295" s="11"/>
      <c r="C295" s="4"/>
      <c r="D295" s="20"/>
      <c r="E295" s="18"/>
      <c r="F295" s="19"/>
      <c r="G295" s="20">
        <v>0</v>
      </c>
      <c r="H295" s="1"/>
      <c r="I295" s="1"/>
      <c r="J295" s="1"/>
      <c r="K295" s="1"/>
      <c r="L295" s="1"/>
      <c r="M295" s="1"/>
      <c r="N295" s="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6">
        <v>295</v>
      </c>
      <c r="B296" s="11"/>
      <c r="C296" s="4"/>
      <c r="D296" s="20"/>
      <c r="E296" s="18"/>
      <c r="F296" s="19"/>
      <c r="G296" s="20">
        <v>0</v>
      </c>
      <c r="H296" s="1"/>
      <c r="I296" s="1"/>
      <c r="J296" s="1"/>
      <c r="K296" s="1"/>
      <c r="L296" s="1"/>
      <c r="M296" s="1"/>
      <c r="N296" s="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10">
        <v>296</v>
      </c>
      <c r="B297" s="11"/>
      <c r="C297" s="4"/>
      <c r="D297" s="20"/>
      <c r="E297" s="18"/>
      <c r="F297" s="19"/>
      <c r="G297" s="20">
        <v>0</v>
      </c>
      <c r="H297" s="1"/>
      <c r="I297" s="1"/>
      <c r="J297" s="1"/>
      <c r="K297" s="1"/>
      <c r="L297" s="1"/>
      <c r="M297" s="1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6">
        <v>297</v>
      </c>
      <c r="B298" s="11"/>
      <c r="C298" s="4"/>
      <c r="D298" s="20"/>
      <c r="E298" s="18"/>
      <c r="F298" s="19"/>
      <c r="G298" s="20">
        <v>0</v>
      </c>
      <c r="H298" s="1"/>
      <c r="I298" s="1"/>
      <c r="J298" s="1"/>
      <c r="K298" s="1"/>
      <c r="L298" s="1"/>
      <c r="M298" s="1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6">
        <v>298</v>
      </c>
      <c r="B299" s="11"/>
      <c r="C299" s="4"/>
      <c r="D299" s="20"/>
      <c r="E299" s="18"/>
      <c r="F299" s="19"/>
      <c r="G299" s="20">
        <v>0</v>
      </c>
      <c r="H299" s="1"/>
      <c r="I299" s="1"/>
      <c r="J299" s="1"/>
      <c r="K299" s="1"/>
      <c r="L299" s="1"/>
      <c r="M299" s="1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10">
        <v>299</v>
      </c>
      <c r="B300" s="11"/>
      <c r="C300" s="4"/>
      <c r="D300" s="20"/>
      <c r="E300" s="18"/>
      <c r="F300" s="19"/>
      <c r="G300" s="20">
        <v>0</v>
      </c>
      <c r="H300" s="1"/>
      <c r="I300" s="1"/>
      <c r="J300" s="1"/>
      <c r="K300" s="1"/>
      <c r="L300" s="1"/>
      <c r="M300" s="1"/>
      <c r="N300" s="1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6">
        <v>300</v>
      </c>
      <c r="B301" s="11"/>
      <c r="C301" s="4"/>
      <c r="D301" s="20"/>
      <c r="E301" s="18"/>
      <c r="F301" s="19"/>
      <c r="G301" s="20">
        <v>0</v>
      </c>
      <c r="H301" s="1"/>
      <c r="I301" s="1"/>
      <c r="J301" s="1"/>
      <c r="K301" s="1"/>
      <c r="L301" s="1"/>
      <c r="M301" s="1"/>
      <c r="N301" s="1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6">
        <v>301</v>
      </c>
      <c r="B302" s="11"/>
      <c r="C302" s="4"/>
      <c r="D302" s="20"/>
      <c r="E302" s="18"/>
      <c r="F302" s="19"/>
      <c r="G302" s="20">
        <v>0</v>
      </c>
      <c r="H302" s="1"/>
      <c r="I302" s="1"/>
      <c r="J302" s="1"/>
      <c r="K302" s="1"/>
      <c r="L302" s="1"/>
      <c r="M302" s="1"/>
      <c r="N302" s="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10">
        <v>302</v>
      </c>
      <c r="B303" s="11"/>
      <c r="C303" s="4"/>
      <c r="D303" s="20"/>
      <c r="E303" s="18"/>
      <c r="F303" s="19"/>
      <c r="G303" s="20">
        <v>0</v>
      </c>
      <c r="H303" s="1"/>
      <c r="I303" s="1"/>
      <c r="J303" s="1"/>
      <c r="K303" s="1"/>
      <c r="L303" s="1"/>
      <c r="M303" s="1"/>
      <c r="N303" s="1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6">
        <v>303</v>
      </c>
      <c r="B304" s="11"/>
      <c r="C304" s="4"/>
      <c r="D304" s="20"/>
      <c r="E304" s="18"/>
      <c r="F304" s="19"/>
      <c r="G304" s="20">
        <v>0</v>
      </c>
      <c r="H304" s="1"/>
      <c r="I304" s="1"/>
      <c r="J304" s="1"/>
      <c r="K304" s="1"/>
      <c r="L304" s="1"/>
      <c r="M304" s="1"/>
      <c r="N304" s="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6">
        <v>304</v>
      </c>
      <c r="B305" s="11"/>
      <c r="C305" s="4"/>
      <c r="D305" s="20"/>
      <c r="E305" s="18"/>
      <c r="F305" s="19"/>
      <c r="G305" s="20">
        <v>0</v>
      </c>
      <c r="H305" s="1"/>
      <c r="I305" s="1"/>
      <c r="J305" s="1"/>
      <c r="K305" s="1"/>
      <c r="L305" s="1"/>
      <c r="M305" s="1"/>
      <c r="N305" s="1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10">
        <v>305</v>
      </c>
      <c r="B306" s="11"/>
      <c r="C306" s="4"/>
      <c r="D306" s="20"/>
      <c r="E306" s="18"/>
      <c r="F306" s="19"/>
      <c r="G306" s="20">
        <v>0</v>
      </c>
      <c r="H306" s="1"/>
      <c r="I306" s="1"/>
      <c r="J306" s="1"/>
      <c r="K306" s="1"/>
      <c r="L306" s="1"/>
      <c r="M306" s="1"/>
      <c r="N306" s="1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6">
        <v>306</v>
      </c>
      <c r="B307" s="11"/>
      <c r="C307" s="4"/>
      <c r="D307" s="20"/>
      <c r="E307" s="18"/>
      <c r="F307" s="19"/>
      <c r="G307" s="20">
        <v>0</v>
      </c>
      <c r="H307" s="1"/>
      <c r="I307" s="1"/>
      <c r="J307" s="1"/>
      <c r="K307" s="1"/>
      <c r="L307" s="1"/>
      <c r="M307" s="1"/>
      <c r="N307" s="1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6">
        <v>307</v>
      </c>
      <c r="B308" s="11"/>
      <c r="C308" s="4"/>
      <c r="D308" s="20"/>
      <c r="E308" s="18"/>
      <c r="F308" s="19"/>
      <c r="G308" s="20">
        <v>0</v>
      </c>
      <c r="H308" s="1"/>
      <c r="I308" s="1"/>
      <c r="J308" s="1"/>
      <c r="K308" s="1"/>
      <c r="L308" s="1"/>
      <c r="M308" s="1"/>
      <c r="N308" s="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10">
        <v>308</v>
      </c>
      <c r="B309" s="11"/>
      <c r="C309" s="4"/>
      <c r="D309" s="20"/>
      <c r="E309" s="18"/>
      <c r="F309" s="19"/>
      <c r="G309" s="20">
        <v>0</v>
      </c>
      <c r="H309" s="1"/>
      <c r="I309" s="1"/>
      <c r="J309" s="1"/>
      <c r="K309" s="1"/>
      <c r="L309" s="1"/>
      <c r="M309" s="1"/>
      <c r="N309" s="1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6">
        <v>309</v>
      </c>
      <c r="B310" s="11"/>
      <c r="C310" s="4"/>
      <c r="D310" s="20"/>
      <c r="E310" s="18"/>
      <c r="F310" s="19"/>
      <c r="G310" s="20">
        <v>0</v>
      </c>
      <c r="H310" s="1"/>
      <c r="I310" s="1"/>
      <c r="J310" s="1"/>
      <c r="K310" s="1"/>
      <c r="L310" s="1"/>
      <c r="M310" s="1"/>
      <c r="N310" s="1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6">
        <v>310</v>
      </c>
      <c r="B311" s="11"/>
      <c r="C311" s="4"/>
      <c r="D311" s="20"/>
      <c r="E311" s="18"/>
      <c r="F311" s="19"/>
      <c r="G311" s="20">
        <v>0</v>
      </c>
      <c r="H311" s="1"/>
      <c r="I311" s="1"/>
      <c r="J311" s="1"/>
      <c r="K311" s="1"/>
      <c r="L311" s="1"/>
      <c r="M311" s="1"/>
      <c r="N311" s="1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10">
        <v>311</v>
      </c>
      <c r="B312" s="11"/>
      <c r="C312" s="4"/>
      <c r="D312" s="20"/>
      <c r="E312" s="18"/>
      <c r="F312" s="19"/>
      <c r="G312" s="20">
        <v>0</v>
      </c>
      <c r="H312" s="1"/>
      <c r="I312" s="1"/>
      <c r="J312" s="1"/>
      <c r="K312" s="1"/>
      <c r="L312" s="1"/>
      <c r="M312" s="1"/>
      <c r="N312" s="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6">
        <v>312</v>
      </c>
      <c r="B313" s="11"/>
      <c r="C313" s="4"/>
      <c r="D313" s="20"/>
      <c r="E313" s="18"/>
      <c r="F313" s="19"/>
      <c r="G313" s="20">
        <v>0</v>
      </c>
      <c r="H313" s="1"/>
      <c r="I313" s="1"/>
      <c r="J313" s="1"/>
      <c r="K313" s="1"/>
      <c r="L313" s="1"/>
      <c r="M313" s="1"/>
      <c r="N313" s="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6">
        <v>313</v>
      </c>
      <c r="B314" s="11"/>
      <c r="C314" s="4"/>
      <c r="D314" s="20"/>
      <c r="E314" s="18"/>
      <c r="F314" s="19"/>
      <c r="G314" s="20">
        <v>0</v>
      </c>
      <c r="H314" s="1"/>
      <c r="I314" s="1"/>
      <c r="J314" s="1"/>
      <c r="K314" s="1"/>
      <c r="L314" s="1"/>
      <c r="M314" s="1"/>
      <c r="N314" s="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10">
        <v>314</v>
      </c>
      <c r="B315" s="11"/>
      <c r="C315" s="4"/>
      <c r="D315" s="20"/>
      <c r="E315" s="18"/>
      <c r="F315" s="19"/>
      <c r="G315" s="20">
        <v>0</v>
      </c>
      <c r="H315" s="1"/>
      <c r="I315" s="1"/>
      <c r="J315" s="1"/>
      <c r="K315" s="1"/>
      <c r="L315" s="1"/>
      <c r="M315" s="1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6">
        <v>315</v>
      </c>
      <c r="B316" s="11"/>
      <c r="C316" s="4"/>
      <c r="D316" s="20"/>
      <c r="E316" s="18"/>
      <c r="F316" s="19"/>
      <c r="G316" s="20">
        <v>0</v>
      </c>
      <c r="H316" s="1"/>
      <c r="I316" s="1"/>
      <c r="J316" s="1"/>
      <c r="K316" s="1"/>
      <c r="L316" s="1"/>
      <c r="M316" s="1"/>
      <c r="N316" s="1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6">
        <v>316</v>
      </c>
      <c r="B317" s="11"/>
      <c r="C317" s="4"/>
      <c r="D317" s="20"/>
      <c r="E317" s="18"/>
      <c r="F317" s="19"/>
      <c r="G317" s="20">
        <v>0</v>
      </c>
      <c r="H317" s="1"/>
      <c r="I317" s="1"/>
      <c r="J317" s="1"/>
      <c r="K317" s="1"/>
      <c r="L317" s="1"/>
      <c r="M317" s="1"/>
      <c r="N317" s="1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10">
        <v>317</v>
      </c>
      <c r="B318" s="11"/>
      <c r="C318" s="4"/>
      <c r="D318" s="20"/>
      <c r="E318" s="18"/>
      <c r="F318" s="19"/>
      <c r="G318" s="20">
        <v>0</v>
      </c>
      <c r="H318" s="1"/>
      <c r="I318" s="1"/>
      <c r="J318" s="1"/>
      <c r="K318" s="1"/>
      <c r="L318" s="1"/>
      <c r="M318" s="1"/>
      <c r="N318" s="1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6">
        <v>318</v>
      </c>
      <c r="B319" s="11"/>
      <c r="C319" s="4"/>
      <c r="D319" s="20"/>
      <c r="E319" s="18"/>
      <c r="F319" s="19"/>
      <c r="G319" s="20">
        <v>0</v>
      </c>
      <c r="H319" s="1"/>
      <c r="I319" s="1"/>
      <c r="J319" s="1"/>
      <c r="K319" s="1"/>
      <c r="L319" s="1"/>
      <c r="M319" s="1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6">
        <v>319</v>
      </c>
      <c r="B320" s="11"/>
      <c r="C320" s="4"/>
      <c r="D320" s="20"/>
      <c r="E320" s="18"/>
      <c r="F320" s="19"/>
      <c r="G320" s="20">
        <v>0</v>
      </c>
      <c r="H320" s="1"/>
      <c r="I320" s="1"/>
      <c r="J320" s="1"/>
      <c r="K320" s="1"/>
      <c r="L320" s="1"/>
      <c r="M320" s="1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10">
        <v>320</v>
      </c>
      <c r="B321" s="11"/>
      <c r="C321" s="4"/>
      <c r="D321" s="20"/>
      <c r="E321" s="18"/>
      <c r="F321" s="19"/>
      <c r="G321" s="20">
        <v>0</v>
      </c>
      <c r="H321" s="1"/>
      <c r="I321" s="1"/>
      <c r="J321" s="1"/>
      <c r="K321" s="1"/>
      <c r="L321" s="1"/>
      <c r="M321" s="1"/>
      <c r="N321" s="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6">
        <v>321</v>
      </c>
      <c r="B322" s="11"/>
      <c r="C322" s="4"/>
      <c r="D322" s="20"/>
      <c r="E322" s="18"/>
      <c r="F322" s="19"/>
      <c r="G322" s="20">
        <v>0</v>
      </c>
      <c r="H322" s="1"/>
      <c r="I322" s="1"/>
      <c r="J322" s="1"/>
      <c r="K322" s="1"/>
      <c r="L322" s="1"/>
      <c r="M322" s="1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6">
        <v>322</v>
      </c>
      <c r="B323" s="11"/>
      <c r="C323" s="4"/>
      <c r="D323" s="20"/>
      <c r="E323" s="18"/>
      <c r="F323" s="19"/>
      <c r="G323" s="20">
        <v>0</v>
      </c>
      <c r="H323" s="1"/>
      <c r="I323" s="1"/>
      <c r="J323" s="1"/>
      <c r="K323" s="1"/>
      <c r="L323" s="1"/>
      <c r="M323" s="1"/>
      <c r="N323" s="1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10">
        <v>323</v>
      </c>
      <c r="B324" s="11"/>
      <c r="C324" s="4"/>
      <c r="D324" s="20"/>
      <c r="E324" s="18"/>
      <c r="F324" s="19"/>
      <c r="G324" s="20">
        <v>0</v>
      </c>
      <c r="H324" s="1"/>
      <c r="I324" s="1"/>
      <c r="J324" s="1"/>
      <c r="K324" s="1"/>
      <c r="L324" s="1"/>
      <c r="M324" s="1"/>
      <c r="N324" s="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6">
        <v>324</v>
      </c>
      <c r="B325" s="11"/>
      <c r="C325" s="4"/>
      <c r="D325" s="20"/>
      <c r="E325" s="18"/>
      <c r="F325" s="19"/>
      <c r="G325" s="20">
        <v>0</v>
      </c>
      <c r="H325" s="1"/>
      <c r="I325" s="1"/>
      <c r="J325" s="1"/>
      <c r="K325" s="1"/>
      <c r="L325" s="1"/>
      <c r="M325" s="1"/>
      <c r="N325" s="1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6">
        <v>325</v>
      </c>
      <c r="B326" s="11"/>
      <c r="C326" s="4"/>
      <c r="D326" s="20"/>
      <c r="E326" s="18"/>
      <c r="F326" s="19"/>
      <c r="G326" s="20">
        <v>0</v>
      </c>
      <c r="H326" s="1"/>
      <c r="I326" s="1"/>
      <c r="J326" s="1"/>
      <c r="K326" s="1"/>
      <c r="L326" s="1"/>
      <c r="M326" s="1"/>
      <c r="N326" s="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10">
        <v>326</v>
      </c>
      <c r="B327" s="11"/>
      <c r="C327" s="4"/>
      <c r="D327" s="20"/>
      <c r="E327" s="18"/>
      <c r="F327" s="19"/>
      <c r="G327" s="20">
        <v>0</v>
      </c>
      <c r="H327" s="1"/>
      <c r="I327" s="1"/>
      <c r="J327" s="1"/>
      <c r="K327" s="1"/>
      <c r="L327" s="1"/>
      <c r="M327" s="1"/>
      <c r="N327" s="1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6">
        <v>327</v>
      </c>
      <c r="B328" s="11"/>
      <c r="C328" s="4"/>
      <c r="D328" s="20"/>
      <c r="E328" s="18"/>
      <c r="F328" s="19"/>
      <c r="G328" s="20">
        <v>0</v>
      </c>
      <c r="H328" s="1"/>
      <c r="I328" s="1"/>
      <c r="J328" s="1"/>
      <c r="K328" s="1"/>
      <c r="L328" s="1"/>
      <c r="M328" s="1"/>
      <c r="N328" s="1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6">
        <v>328</v>
      </c>
      <c r="B329" s="11"/>
      <c r="C329" s="4"/>
      <c r="D329" s="20"/>
      <c r="E329" s="18"/>
      <c r="F329" s="19"/>
      <c r="G329" s="20">
        <v>0</v>
      </c>
      <c r="H329" s="1"/>
      <c r="I329" s="1"/>
      <c r="J329" s="1"/>
      <c r="K329" s="1"/>
      <c r="L329" s="1"/>
      <c r="M329" s="1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10">
        <v>329</v>
      </c>
      <c r="B330" s="11"/>
      <c r="C330" s="11"/>
      <c r="D330" s="20"/>
      <c r="E330" s="18"/>
      <c r="F330" s="19"/>
      <c r="G330" s="20"/>
      <c r="H330" s="1"/>
      <c r="I330" s="1"/>
      <c r="J330" s="1"/>
      <c r="K330" s="1"/>
      <c r="L330" s="1"/>
      <c r="M330" s="1"/>
      <c r="N330" s="1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6">
        <v>330</v>
      </c>
      <c r="B331" s="11"/>
      <c r="C331" s="11"/>
      <c r="D331" s="20"/>
      <c r="E331" s="18"/>
      <c r="F331" s="19"/>
      <c r="G331" s="20"/>
      <c r="H331" s="1"/>
      <c r="I331" s="1"/>
      <c r="J331" s="1"/>
      <c r="K331" s="1"/>
      <c r="L331" s="1"/>
      <c r="M331" s="1"/>
      <c r="N331" s="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6">
        <v>331</v>
      </c>
      <c r="B332" s="11"/>
      <c r="C332" s="4"/>
      <c r="D332" s="20"/>
      <c r="E332" s="18"/>
      <c r="F332" s="19"/>
      <c r="G332" s="20"/>
      <c r="H332" s="1"/>
      <c r="I332" s="1"/>
      <c r="J332" s="1"/>
      <c r="K332" s="1"/>
      <c r="L332" s="1"/>
      <c r="M332" s="1"/>
      <c r="N332" s="1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10">
        <v>332</v>
      </c>
      <c r="B333" s="11"/>
      <c r="C333" s="4"/>
      <c r="D333" s="20"/>
      <c r="E333" s="18"/>
      <c r="F333" s="19"/>
      <c r="G333" s="20"/>
      <c r="H333" s="1"/>
      <c r="I333" s="1"/>
      <c r="J333" s="1"/>
      <c r="K333" s="1"/>
      <c r="L333" s="1"/>
      <c r="M333" s="1"/>
      <c r="N333" s="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6">
        <v>333</v>
      </c>
      <c r="B334" s="11"/>
      <c r="C334" s="11"/>
      <c r="D334" s="20"/>
      <c r="E334" s="18"/>
      <c r="F334" s="19"/>
      <c r="G334" s="20"/>
      <c r="H334" s="1"/>
      <c r="I334" s="1"/>
      <c r="J334" s="1"/>
      <c r="K334" s="1"/>
      <c r="L334" s="1"/>
      <c r="M334" s="1"/>
      <c r="N334" s="1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6">
        <v>334</v>
      </c>
      <c r="B335" s="11"/>
      <c r="C335" s="11"/>
      <c r="D335" s="20"/>
      <c r="E335" s="18"/>
      <c r="F335" s="19"/>
      <c r="G335" s="20"/>
      <c r="H335" s="1"/>
      <c r="I335" s="1"/>
      <c r="J335" s="1"/>
      <c r="K335" s="1"/>
      <c r="L335" s="1"/>
      <c r="M335" s="1"/>
      <c r="N335" s="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10">
        <v>335</v>
      </c>
      <c r="B336" s="11"/>
      <c r="C336" s="4"/>
      <c r="D336" s="20"/>
      <c r="E336" s="18"/>
      <c r="F336" s="19"/>
      <c r="G336" s="20"/>
      <c r="H336" s="1"/>
      <c r="I336" s="1"/>
      <c r="J336" s="1"/>
      <c r="K336" s="1"/>
      <c r="L336" s="1"/>
      <c r="M336" s="1"/>
      <c r="N336" s="1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6">
        <v>336</v>
      </c>
      <c r="B337" s="11"/>
      <c r="C337" s="4"/>
      <c r="D337" s="20"/>
      <c r="E337" s="18"/>
      <c r="F337" s="19"/>
      <c r="G337" s="20"/>
      <c r="H337" s="1"/>
      <c r="I337" s="1"/>
      <c r="J337" s="1"/>
      <c r="K337" s="1"/>
      <c r="L337" s="1"/>
      <c r="M337" s="1"/>
      <c r="N337" s="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6">
        <v>337</v>
      </c>
      <c r="B338" s="11"/>
      <c r="C338" s="4"/>
      <c r="D338" s="20"/>
      <c r="E338" s="18"/>
      <c r="F338" s="19"/>
      <c r="G338" s="20"/>
      <c r="H338" s="1"/>
      <c r="I338" s="1"/>
      <c r="J338" s="1"/>
      <c r="K338" s="1"/>
      <c r="L338" s="1"/>
      <c r="M338" s="1"/>
      <c r="N338" s="1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10">
        <v>338</v>
      </c>
      <c r="B339" s="11"/>
      <c r="C339" s="4"/>
      <c r="D339" s="20"/>
      <c r="E339" s="18"/>
      <c r="F339" s="19"/>
      <c r="G339" s="20"/>
      <c r="H339" s="1"/>
      <c r="I339" s="1"/>
      <c r="J339" s="1"/>
      <c r="K339" s="1"/>
      <c r="L339" s="1"/>
      <c r="M339" s="1"/>
      <c r="N339" s="1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6">
        <v>339</v>
      </c>
      <c r="B340" s="11"/>
      <c r="C340" s="4"/>
      <c r="D340" s="20"/>
      <c r="E340" s="18"/>
      <c r="F340" s="19"/>
      <c r="G340" s="20"/>
      <c r="H340" s="1"/>
      <c r="I340" s="1"/>
      <c r="J340" s="1"/>
      <c r="K340" s="1"/>
      <c r="L340" s="1"/>
      <c r="M340" s="1"/>
      <c r="N340" s="1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6">
        <v>340</v>
      </c>
      <c r="B341" s="11"/>
      <c r="C341" s="11"/>
      <c r="D341" s="20"/>
      <c r="E341" s="18"/>
      <c r="F341" s="19"/>
      <c r="G341" s="20"/>
      <c r="H341" s="1"/>
      <c r="I341" s="1"/>
      <c r="J341" s="1"/>
      <c r="K341" s="1"/>
      <c r="L341" s="1"/>
      <c r="M341" s="1"/>
      <c r="N341" s="1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10">
        <v>341</v>
      </c>
      <c r="B342" s="11"/>
      <c r="C342" s="4"/>
      <c r="D342" s="20"/>
      <c r="E342" s="18"/>
      <c r="F342" s="19"/>
      <c r="G342" s="20"/>
      <c r="H342" s="1"/>
      <c r="I342" s="1"/>
      <c r="J342" s="1"/>
      <c r="K342" s="1"/>
      <c r="L342" s="1"/>
      <c r="M342" s="1"/>
      <c r="N342" s="1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6">
        <v>342</v>
      </c>
      <c r="B343" s="11"/>
      <c r="C343" s="11"/>
      <c r="D343" s="20"/>
      <c r="E343" s="18"/>
      <c r="F343" s="19"/>
      <c r="G343" s="20"/>
      <c r="H343" s="1"/>
      <c r="I343" s="1"/>
      <c r="J343" s="1"/>
      <c r="K343" s="1"/>
      <c r="L343" s="1"/>
      <c r="M343" s="1"/>
      <c r="N343" s="1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6">
        <v>343</v>
      </c>
      <c r="B344" s="11"/>
      <c r="C344" s="4"/>
      <c r="D344" s="20"/>
      <c r="E344" s="18"/>
      <c r="F344" s="19"/>
      <c r="G344" s="20"/>
      <c r="H344" s="1"/>
      <c r="I344" s="1"/>
      <c r="J344" s="1"/>
      <c r="K344" s="1"/>
      <c r="L344" s="1"/>
      <c r="M344" s="1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10">
        <v>344</v>
      </c>
      <c r="B345" s="11"/>
      <c r="C345" s="4"/>
      <c r="D345" s="20"/>
      <c r="E345" s="18"/>
      <c r="F345" s="19"/>
      <c r="G345" s="20"/>
      <c r="H345" s="1"/>
      <c r="I345" s="1"/>
      <c r="J345" s="1"/>
      <c r="K345" s="1"/>
      <c r="L345" s="1"/>
      <c r="M345" s="1"/>
      <c r="N345" s="1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6">
        <v>345</v>
      </c>
      <c r="B346" s="11"/>
      <c r="C346" s="4"/>
      <c r="D346" s="20"/>
      <c r="E346" s="18"/>
      <c r="F346" s="19"/>
      <c r="G346" s="20"/>
      <c r="H346" s="1"/>
      <c r="I346" s="1"/>
      <c r="J346" s="1"/>
      <c r="K346" s="1"/>
      <c r="L346" s="1"/>
      <c r="M346" s="1"/>
      <c r="N346" s="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6">
        <v>346</v>
      </c>
      <c r="B347" s="11"/>
      <c r="C347" s="4"/>
      <c r="D347" s="20"/>
      <c r="E347" s="18"/>
      <c r="F347" s="19"/>
      <c r="G347" s="20"/>
      <c r="H347" s="1"/>
      <c r="I347" s="1"/>
      <c r="J347" s="1"/>
      <c r="K347" s="1"/>
      <c r="L347" s="1"/>
      <c r="M347" s="1"/>
      <c r="N347" s="1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10"/>
      <c r="B348" s="11"/>
      <c r="C348" s="4"/>
      <c r="D348" s="20"/>
      <c r="E348" s="21"/>
      <c r="F348" s="22"/>
      <c r="G348" s="20"/>
      <c r="H348" s="1"/>
      <c r="I348" s="1"/>
      <c r="J348" s="1"/>
      <c r="K348" s="1"/>
      <c r="L348" s="1"/>
      <c r="M348" s="1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10"/>
      <c r="B349" s="11"/>
      <c r="C349" s="11"/>
      <c r="D349" s="20"/>
      <c r="E349" s="21"/>
      <c r="F349" s="22"/>
      <c r="G349" s="20"/>
      <c r="H349" s="1"/>
      <c r="I349" s="1"/>
      <c r="J349" s="1"/>
      <c r="K349" s="1"/>
      <c r="L349" s="1"/>
      <c r="M349" s="1"/>
      <c r="N349" s="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6"/>
      <c r="B350" s="11"/>
      <c r="C350" s="11"/>
      <c r="D350" s="20"/>
      <c r="E350" s="21"/>
      <c r="F350" s="22"/>
      <c r="G350" s="20"/>
      <c r="H350" s="1"/>
      <c r="I350" s="1"/>
      <c r="J350" s="1"/>
      <c r="K350" s="1"/>
      <c r="L350" s="1"/>
      <c r="M350" s="1"/>
      <c r="N350" s="1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10"/>
      <c r="B351" s="11"/>
      <c r="C351" s="11"/>
      <c r="D351" s="20"/>
      <c r="E351" s="21"/>
      <c r="F351" s="22"/>
      <c r="G351" s="20"/>
      <c r="H351" s="1"/>
      <c r="I351" s="1"/>
      <c r="J351" s="1"/>
      <c r="K351" s="1"/>
      <c r="L351" s="1"/>
      <c r="M351" s="1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6"/>
      <c r="B352" s="11"/>
      <c r="C352" s="11"/>
      <c r="D352" s="20"/>
      <c r="E352" s="21"/>
      <c r="F352" s="22"/>
      <c r="G352" s="20"/>
      <c r="H352" s="1"/>
      <c r="I352" s="1"/>
      <c r="J352" s="1"/>
      <c r="K352" s="1"/>
      <c r="L352" s="1"/>
      <c r="M352" s="1"/>
      <c r="N352" s="1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10"/>
      <c r="B353" s="11"/>
      <c r="C353" s="11"/>
      <c r="D353" s="20"/>
      <c r="E353" s="21"/>
      <c r="F353" s="22"/>
      <c r="G353" s="20"/>
      <c r="H353" s="1"/>
      <c r="I353" s="1"/>
      <c r="J353" s="1"/>
      <c r="K353" s="1"/>
      <c r="L353" s="1"/>
      <c r="M353" s="1"/>
      <c r="N353" s="1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6"/>
      <c r="B354" s="11"/>
      <c r="C354" s="11"/>
      <c r="D354" s="20"/>
      <c r="E354" s="21"/>
      <c r="F354" s="22"/>
      <c r="G354" s="20"/>
      <c r="H354" s="1"/>
      <c r="I354" s="1"/>
      <c r="J354" s="1"/>
      <c r="K354" s="1"/>
      <c r="L354" s="1"/>
      <c r="M354" s="1"/>
      <c r="N354" s="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10"/>
      <c r="B355" s="11"/>
      <c r="C355" s="11"/>
      <c r="D355" s="20"/>
      <c r="E355" s="21"/>
      <c r="F355" s="22"/>
      <c r="G355" s="20"/>
      <c r="H355" s="1"/>
      <c r="I355" s="1"/>
      <c r="J355" s="1"/>
      <c r="K355" s="1"/>
      <c r="L355" s="1"/>
      <c r="M355" s="1"/>
      <c r="N355" s="1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6"/>
      <c r="B356" s="11"/>
      <c r="C356" s="11"/>
      <c r="D356" s="20"/>
      <c r="E356" s="21"/>
      <c r="F356" s="22"/>
      <c r="G356" s="20"/>
      <c r="H356" s="1"/>
      <c r="I356" s="1"/>
      <c r="J356" s="1"/>
      <c r="K356" s="1"/>
      <c r="L356" s="1"/>
      <c r="M356" s="1"/>
      <c r="N356" s="1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10"/>
      <c r="B357" s="11"/>
      <c r="C357" s="4"/>
      <c r="D357" s="20"/>
      <c r="E357" s="21"/>
      <c r="F357" s="22"/>
      <c r="G357" s="20"/>
      <c r="H357" s="1"/>
      <c r="I357" s="1"/>
      <c r="J357" s="1"/>
      <c r="K357" s="1"/>
      <c r="L357" s="1"/>
      <c r="M357" s="1"/>
      <c r="N357" s="1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3"/>
      <c r="B358" s="13"/>
      <c r="C358" s="7"/>
      <c r="D358" s="24"/>
      <c r="E358" s="25"/>
      <c r="F358" s="26"/>
      <c r="G358" s="24"/>
      <c r="H358" s="1"/>
      <c r="I358" s="1"/>
      <c r="J358" s="1"/>
      <c r="K358" s="1"/>
      <c r="L358" s="1"/>
      <c r="M358" s="1"/>
      <c r="N358" s="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27"/>
      <c r="B359" s="27"/>
      <c r="C359" s="27"/>
      <c r="D359" s="27"/>
      <c r="E359" s="27"/>
      <c r="F359" s="1"/>
      <c r="G359" s="1"/>
      <c r="H359" s="1"/>
      <c r="I359" s="1"/>
      <c r="J359" s="1"/>
      <c r="K359" s="1"/>
      <c r="L359" s="1"/>
      <c r="M359" s="1"/>
      <c r="N359" s="1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27"/>
      <c r="B360" s="27"/>
      <c r="C360" s="27"/>
      <c r="D360" s="27"/>
      <c r="E360" s="27"/>
      <c r="F360" s="1"/>
      <c r="G360" s="1"/>
      <c r="H360" s="1"/>
      <c r="I360" s="1"/>
      <c r="J360" s="1"/>
      <c r="K360" s="1"/>
      <c r="L360" s="1"/>
      <c r="M360" s="1"/>
      <c r="N360" s="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27"/>
      <c r="B361" s="27"/>
      <c r="C361" s="27"/>
      <c r="D361" s="27"/>
      <c r="E361" s="27"/>
      <c r="F361" s="1"/>
      <c r="G361" s="1"/>
      <c r="H361" s="1"/>
      <c r="I361" s="1"/>
      <c r="J361" s="1"/>
      <c r="K361" s="1"/>
      <c r="L361" s="1"/>
      <c r="M361" s="1"/>
      <c r="N361" s="1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27"/>
      <c r="B362" s="27"/>
      <c r="C362" s="27"/>
      <c r="D362" s="27"/>
      <c r="E362" s="27"/>
      <c r="F362" s="1"/>
      <c r="G362" s="1"/>
      <c r="H362" s="1"/>
      <c r="I362" s="1"/>
      <c r="J362" s="1"/>
      <c r="K362" s="1"/>
      <c r="L362" s="1"/>
      <c r="M362" s="1"/>
      <c r="N362" s="1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27"/>
      <c r="B363" s="27"/>
      <c r="C363" s="27"/>
      <c r="D363" s="27"/>
      <c r="E363" s="27"/>
      <c r="F363" s="1"/>
      <c r="G363" s="1"/>
      <c r="H363" s="1"/>
      <c r="I363" s="1"/>
      <c r="J363" s="1"/>
      <c r="K363" s="1"/>
      <c r="L363" s="1"/>
      <c r="M363" s="1"/>
      <c r="N363" s="1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27"/>
      <c r="B364" s="27"/>
      <c r="C364" s="27"/>
      <c r="D364" s="27"/>
      <c r="E364" s="27"/>
      <c r="F364" s="1"/>
      <c r="G364" s="1"/>
      <c r="H364" s="1"/>
      <c r="I364" s="1"/>
      <c r="J364" s="1"/>
      <c r="K364" s="1"/>
      <c r="L364" s="1"/>
      <c r="M364" s="1"/>
      <c r="N364" s="1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27"/>
      <c r="B365" s="27"/>
      <c r="C365" s="27"/>
      <c r="D365" s="27"/>
      <c r="E365" s="27"/>
      <c r="F365" s="1"/>
      <c r="G365" s="1"/>
      <c r="H365" s="1"/>
      <c r="I365" s="1"/>
      <c r="J365" s="1"/>
      <c r="K365" s="1"/>
      <c r="L365" s="1"/>
      <c r="M365" s="1"/>
      <c r="N365" s="1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27"/>
      <c r="B366" s="27"/>
      <c r="C366" s="27"/>
      <c r="D366" s="27"/>
      <c r="E366" s="27"/>
      <c r="F366" s="1"/>
      <c r="G366" s="1"/>
      <c r="H366" s="1"/>
      <c r="I366" s="1"/>
      <c r="J366" s="1"/>
      <c r="K366" s="1"/>
      <c r="L366" s="1"/>
      <c r="M366" s="1"/>
      <c r="N366" s="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27"/>
      <c r="B367" s="27" t="s">
        <v>173</v>
      </c>
      <c r="C367" s="27"/>
      <c r="D367" s="27"/>
      <c r="E367" s="27"/>
      <c r="F367" s="1"/>
      <c r="G367" s="1"/>
      <c r="H367" s="1"/>
      <c r="I367" s="1"/>
      <c r="J367" s="1"/>
      <c r="K367" s="1"/>
      <c r="L367" s="1"/>
      <c r="M367" s="1"/>
      <c r="N367" s="1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27"/>
      <c r="B368" s="27" t="s">
        <v>174</v>
      </c>
      <c r="C368" s="27"/>
      <c r="D368" s="27"/>
      <c r="E368" s="27"/>
      <c r="F368" s="1"/>
      <c r="G368" s="1"/>
      <c r="H368" s="1"/>
      <c r="I368" s="1"/>
      <c r="J368" s="1"/>
      <c r="K368" s="1"/>
      <c r="L368" s="1"/>
      <c r="M368" s="1"/>
      <c r="N368" s="1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27"/>
      <c r="B369" s="27" t="s">
        <v>5</v>
      </c>
      <c r="C369" s="27"/>
      <c r="D369" s="27"/>
      <c r="E369" s="27"/>
      <c r="F369" s="1"/>
      <c r="G369" s="1"/>
      <c r="H369" s="1"/>
      <c r="I369" s="1"/>
      <c r="J369" s="1"/>
      <c r="K369" s="1"/>
      <c r="L369" s="1"/>
      <c r="M369" s="1"/>
      <c r="N369" s="1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27"/>
      <c r="B370" s="27" t="s">
        <v>3</v>
      </c>
      <c r="C370" s="27"/>
      <c r="D370" s="27"/>
      <c r="E370" s="27"/>
      <c r="F370" s="1"/>
      <c r="G370" s="1"/>
      <c r="H370" s="1"/>
      <c r="I370" s="1"/>
      <c r="J370" s="1"/>
      <c r="K370" s="1"/>
      <c r="L370" s="1"/>
      <c r="M370" s="1"/>
      <c r="N370" s="1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27"/>
      <c r="B371" s="27"/>
      <c r="C371" s="27"/>
      <c r="D371" s="27"/>
      <c r="E371" s="27"/>
      <c r="F371" s="1"/>
      <c r="G371" s="1"/>
      <c r="H371" s="1"/>
      <c r="I371" s="1"/>
      <c r="J371" s="1"/>
      <c r="K371" s="1"/>
      <c r="L371" s="1"/>
      <c r="M371" s="1"/>
      <c r="N371" s="1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14"/>
      <c r="B372" s="2"/>
      <c r="C372" s="1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A1:G3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CHIV105</vt:lpstr>
      <vt:lpstr>CHIV106 </vt:lpstr>
      <vt:lpstr>ZFPP402</vt:lpstr>
      <vt:lpstr>CANA102</vt:lpstr>
      <vt:lpstr>GALL103</vt:lpstr>
      <vt:lpstr>ABAP101</vt:lpstr>
      <vt:lpstr>BPER104</vt:lpstr>
      <vt:lpstr>Base Datos Rem</vt:lpstr>
      <vt:lpstr>'Base Datos Rem'!ANCLAJES</vt:lpstr>
      <vt:lpstr>'Base Datos Rem'!CIMENTACIONES</vt:lpstr>
      <vt:lpstr>'Base Datos Rem'!CONEXIONES</vt:lpstr>
      <vt:lpstr>'Base Datos Rem'!ESTRBT</vt:lpstr>
      <vt:lpstr>'Base Datos Rem'!ESTRMT</vt:lpstr>
      <vt:lpstr>'Base Datos Rem'!POSTES</vt:lpstr>
      <vt:lpstr>'Base Datos Rem'!PR</vt:lpstr>
      <vt:lpstr>'Base Datos Rem'!TRAFOS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R. Rosario Cabral</dc:creator>
  <cp:lastModifiedBy>Estefany Josefina Perez Crespo</cp:lastModifiedBy>
  <cp:lastPrinted>2017-01-26T15:00:46Z</cp:lastPrinted>
  <dcterms:created xsi:type="dcterms:W3CDTF">2016-10-11T18:56:16Z</dcterms:created>
  <dcterms:modified xsi:type="dcterms:W3CDTF">2019-01-04T13:09:08Z</dcterms:modified>
</cp:coreProperties>
</file>