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qbo\Planificacion y Control de Gestion (500GB)\3- GERENCIA PLANIFICACION Y PRESUPUESTOS\DIGEPRES 2018\Digepress 2018\"/>
    </mc:Choice>
  </mc:AlternateContent>
  <bookViews>
    <workbookView xWindow="480" yWindow="390" windowWidth="16395" windowHeight="9165" tabRatio="628" firstSheet="2" activeTab="2"/>
  </bookViews>
  <sheets>
    <sheet name="Planilla Presupuestal General" sheetId="7" state="hidden" r:id="rId1"/>
    <sheet name="Cuadros" sheetId="11" state="hidden" r:id="rId2"/>
    <sheet name="DIGEPRES enero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enero-2018'!$A$1:$D$86</definedName>
  </definedNames>
  <calcPr calcId="162913"/>
</workbook>
</file>

<file path=xl/calcChain.xml><?xml version="1.0" encoding="utf-8"?>
<calcChain xmlns="http://schemas.openxmlformats.org/spreadsheetml/2006/main">
  <c r="D18" i="13" l="1"/>
  <c r="D74" i="13" l="1"/>
  <c r="E115" i="11" l="1"/>
  <c r="E119" i="11"/>
  <c r="E123" i="11"/>
  <c r="E127" i="11"/>
  <c r="E85" i="11"/>
  <c r="E113" i="11" s="1"/>
  <c r="E86" i="11"/>
  <c r="E114" i="11" s="1"/>
  <c r="E87" i="1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D44" i="11" l="1"/>
  <c r="E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l="1"/>
  <c r="CV129" i="7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<sst xmlns="http://schemas.openxmlformats.org/spreadsheetml/2006/main" count="2319" uniqueCount="866">
  <si>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</si>
  <si>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</si>
  <si>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</si>
  <si>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</si>
  <si>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</si>
  <si>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</si>
  <si>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</si>
  <si>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</si>
  <si>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</si>
  <si>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</si>
  <si>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</si>
  <si>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</si>
  <si>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</si>
  <si>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</si>
  <si>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</si>
  <si>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</si>
  <si>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</si>
  <si>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</si>
  <si>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</si>
  <si>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</si>
  <si>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</si>
  <si>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</si>
  <si>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</si>
  <si>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</si>
  <si>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</si>
  <si>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</si>
  <si>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</si>
  <si>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</si>
  <si>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</si>
  <si>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</si>
  <si>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</si>
  <si>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</si>
  <si>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</si>
  <si>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</si>
  <si>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</si>
  <si>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</si>
  <si>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</si>
  <si>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</si>
  <si>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</si>
  <si>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</si>
  <si>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</si>
  <si>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</si>
  <si>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</si>
  <si>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</si>
  <si>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</si>
  <si>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</si>
  <si>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</si>
  <si>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</si>
  <si>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</si>
  <si>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</si>
  <si>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</si>
  <si>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</si>
  <si>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</si>
  <si>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</si>
  <si>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</si>
  <si>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</si>
  <si>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</si>
  <si>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</si>
  <si>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</si>
  <si>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</si>
  <si>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</si>
  <si>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</si>
  <si>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</si>
  <si>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</si>
  <si>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</si>
  <si>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</si>
  <si>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</si>
  <si>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</si>
  <si>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</si>
  <si>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</si>
  <si>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</si>
  <si>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</si>
  <si>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</si>
  <si>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</si>
  <si>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</si>
  <si>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</si>
  <si>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</si>
  <si>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</si>
  <si>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</si>
  <si>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</si>
  <si>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</si>
  <si>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</si>
  <si>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</si>
  <si>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</si>
  <si>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</si>
  <si>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</si>
  <si>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</si>
  <si>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</si>
  <si>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</si>
  <si>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</si>
  <si>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</si>
  <si>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</si>
  <si>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</si>
  <si>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</si>
  <si>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</si>
  <si>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</si>
  <si>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</si>
  <si>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</si>
  <si>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</si>
  <si>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</si>
  <si>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</si>
  <si>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</si>
  <si>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</si>
  <si>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</si>
  <si>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</si>
  <si>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</si>
  <si>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</si>
  <si>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</si>
  <si>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</si>
  <si>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</si>
  <si>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</si>
  <si>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</si>
  <si>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</si>
  <si>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</si>
  <si>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</si>
  <si>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</si>
  <si>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</si>
  <si>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</si>
  <si>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</si>
  <si>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</si>
  <si>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</si>
  <si>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</si>
  <si>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</si>
  <si>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</si>
  <si>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</si>
  <si>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</si>
  <si>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</si>
  <si>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</si>
  <si>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</si>
  <si>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</si>
  <si>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</si>
  <si>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</si>
  <si>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</si>
  <si>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</si>
  <si>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</si>
  <si>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</si>
  <si>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</si>
  <si>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</si>
  <si>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</si>
  <si>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</si>
  <si>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</si>
  <si>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</si>
  <si>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</si>
  <si>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</si>
  <si>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</si>
  <si>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</si>
  <si>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</si>
  <si>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</si>
  <si>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</si>
  <si>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</si>
  <si>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</si>
  <si>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</si>
  <si>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</si>
  <si>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</si>
  <si>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</si>
  <si>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</si>
  <si>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</si>
  <si>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</si>
  <si>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</si>
  <si>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</si>
  <si>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</si>
  <si>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</si>
  <si>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</si>
  <si>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</si>
  <si>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</si>
  <si>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</si>
  <si>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</si>
  <si>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</si>
  <si>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</si>
  <si>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</si>
  <si>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</si>
  <si>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</si>
  <si>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</si>
  <si>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</si>
  <si>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</si>
  <si>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</si>
  <si>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</si>
  <si>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</si>
  <si>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</si>
  <si>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</si>
  <si>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</si>
  <si>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</si>
  <si>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</si>
  <si>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</si>
  <si>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</si>
  <si>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</si>
  <si>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</si>
  <si>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</si>
  <si>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</si>
  <si>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</si>
  <si>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</si>
  <si>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</si>
  <si>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</si>
  <si>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</si>
  <si>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</si>
  <si>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</si>
  <si>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</si>
  <si>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</si>
  <si>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</si>
  <si>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</si>
  <si>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</si>
  <si>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</si>
  <si>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</si>
  <si>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</si>
  <si>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</si>
  <si>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</si>
  <si>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</si>
  <si>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</si>
  <si>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</si>
  <si>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</si>
  <si>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</si>
  <si>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</si>
  <si>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</si>
  <si>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</si>
  <si>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</si>
  <si>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</si>
  <si>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</si>
  <si>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</si>
  <si>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</si>
  <si>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</si>
  <si>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</si>
  <si>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</si>
  <si>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</si>
  <si>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</si>
  <si>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</si>
  <si>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</si>
  <si>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</si>
  <si>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</si>
  <si>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</si>
  <si>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</si>
  <si>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</si>
  <si>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</si>
  <si>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</si>
  <si>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</si>
  <si>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</si>
  <si>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</si>
  <si>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</si>
  <si>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</si>
  <si>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</si>
  <si>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</si>
  <si>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</si>
  <si>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</si>
  <si>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</si>
  <si>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</si>
  <si>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</si>
  <si>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</si>
  <si>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</si>
  <si>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</si>
  <si>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</si>
  <si>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</si>
  <si>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</si>
  <si>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</si>
  <si>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</si>
  <si>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</si>
  <si>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</si>
  <si>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</si>
  <si>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</si>
  <si>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</si>
  <si>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</si>
  <si>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</si>
  <si>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</si>
  <si>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</si>
  <si>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</si>
  <si>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</si>
  <si>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</si>
  <si>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</si>
  <si>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</si>
  <si>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</si>
  <si>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</si>
  <si>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</si>
  <si>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</si>
  <si>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</si>
  <si>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</si>
  <si>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</si>
  <si>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</si>
  <si>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</si>
  <si>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</si>
  <si>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</si>
  <si>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</si>
  <si>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</si>
  <si>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</si>
  <si>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</si>
  <si>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</si>
  <si>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</si>
  <si>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</si>
  <si>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</si>
  <si>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</si>
  <si>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</si>
  <si>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</si>
  <si>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</si>
  <si>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</si>
  <si>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</si>
  <si>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</si>
  <si>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</si>
  <si>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</si>
  <si>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</si>
  <si>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</si>
  <si>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</si>
  <si>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</si>
  <si>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</si>
  <si>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</si>
  <si>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</si>
  <si>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</si>
  <si>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</si>
  <si>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</si>
  <si>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</si>
  <si>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</si>
  <si>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</si>
  <si>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</si>
  <si>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</si>
  <si>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</si>
  <si>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</si>
  <si>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</si>
  <si>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</si>
  <si>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</si>
  <si>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</si>
  <si>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</si>
  <si>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</si>
  <si>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</si>
  <si>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</si>
  <si>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</si>
  <si>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</si>
  <si>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</si>
  <si>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</si>
  <si>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</si>
  <si>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</si>
  <si>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</si>
  <si>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</si>
  <si>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</si>
  <si>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</si>
  <si>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</si>
  <si>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</si>
  <si>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</si>
  <si>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</si>
  <si>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</si>
  <si>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</si>
  <si>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</si>
  <si>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</si>
  <si>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</si>
  <si>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</si>
  <si>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</si>
  <si>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</si>
  <si>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</si>
  <si>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</si>
  <si>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</si>
  <si>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</si>
  <si>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</si>
  <si>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</si>
  <si>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</si>
  <si>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</si>
  <si>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</si>
  <si>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</si>
  <si>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</si>
  <si>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</si>
  <si>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</si>
  <si>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</si>
  <si>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</si>
  <si>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</si>
  <si>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</si>
  <si>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</si>
  <si>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</si>
  <si>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</si>
  <si>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</si>
  <si>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</si>
  <si>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</si>
  <si>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</si>
  <si>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</si>
  <si>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</si>
  <si>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</si>
  <si>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</si>
  <si>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</si>
  <si>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</si>
  <si>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</si>
  <si>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</si>
  <si>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</si>
  <si>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</si>
  <si>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</si>
  <si>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</si>
  <si>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</si>
  <si>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</si>
  <si>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</si>
  <si>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</si>
  <si>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</si>
  <si>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</si>
  <si>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</si>
  <si>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</si>
  <si>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</si>
  <si>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</si>
  <si>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</si>
  <si>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</si>
  <si>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</si>
  <si>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</si>
  <si>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</si>
  <si>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</si>
  <si>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</si>
  <si>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</si>
  <si>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</si>
  <si>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</si>
  <si>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</si>
  <si>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</si>
  <si>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</si>
  <si>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</si>
  <si>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</si>
  <si>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</si>
  <si>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</si>
  <si>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</si>
  <si>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</si>
  <si>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</si>
  <si>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</si>
  <si>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</si>
  <si>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</si>
  <si>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</si>
  <si>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</si>
  <si>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</si>
  <si>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</si>
  <si>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</si>
  <si>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</si>
  <si>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</si>
  <si>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</si>
  <si>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</si>
  <si>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</si>
  <si>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</si>
  <si>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</si>
  <si>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</si>
  <si>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</si>
  <si>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</si>
  <si>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</si>
  <si>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</si>
  <si>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</si>
  <si>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</si>
  <si>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</si>
  <si>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</si>
  <si>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</si>
  <si>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</si>
  <si>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</si>
  <si>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</si>
  <si>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</si>
  <si>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</si>
  <si>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</si>
  <si>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</si>
  <si>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</si>
  <si>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</si>
  <si>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</si>
  <si>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</si>
  <si>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</si>
  <si>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</si>
  <si>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</si>
  <si>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</si>
  <si>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</si>
  <si>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</si>
  <si>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</si>
  <si>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</si>
  <si>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</si>
  <si>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</si>
  <si>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</si>
  <si>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</si>
  <si>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</si>
  <si>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</si>
  <si>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</si>
  <si>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</si>
  <si>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</si>
  <si>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</si>
  <si>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</si>
  <si>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</si>
  <si>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</si>
  <si>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</si>
  <si>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</si>
  <si>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</si>
  <si>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</si>
  <si>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</si>
  <si>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</si>
  <si>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</si>
  <si>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</si>
  <si>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</si>
  <si>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</si>
  <si>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</si>
  <si>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</si>
  <si>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</si>
  <si>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</si>
  <si>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</si>
  <si>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</si>
  <si>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</si>
  <si>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</si>
  <si>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</si>
  <si>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</si>
  <si>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</si>
  <si>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</si>
  <si>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</si>
  <si>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</si>
  <si>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</si>
  <si>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</si>
  <si>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</si>
  <si>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</si>
  <si>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</si>
  <si>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</si>
  <si>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</si>
  <si>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</si>
  <si>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</si>
  <si>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</si>
  <si>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</si>
  <si>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</si>
  <si>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</si>
  <si>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</si>
  <si>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</si>
  <si>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</si>
  <si>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</si>
  <si>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</si>
  <si>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</si>
  <si>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</si>
  <si>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</si>
  <si>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</si>
  <si>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</si>
  <si>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</si>
  <si>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</si>
  <si>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</si>
  <si>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</si>
  <si>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</si>
  <si>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</si>
  <si>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</si>
  <si>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</si>
  <si>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</si>
  <si>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</si>
  <si>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</si>
  <si>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</si>
  <si>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</si>
  <si>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</si>
  <si>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</si>
  <si>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</si>
  <si>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</si>
  <si>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</si>
  <si>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</si>
  <si>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</si>
  <si>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</si>
  <si>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</si>
  <si>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</si>
  <si>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</si>
  <si>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</si>
  <si>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</si>
  <si>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</si>
  <si>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</si>
  <si>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</si>
  <si>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</si>
  <si>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</si>
  <si>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</si>
  <si>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</si>
  <si>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</si>
  <si>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</si>
  <si>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</si>
  <si>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</si>
  <si>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</si>
  <si>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</si>
  <si>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</si>
  <si>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</si>
  <si>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</si>
  <si>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</si>
  <si>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</si>
  <si>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</si>
  <si>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</si>
  <si>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</si>
  <si>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</si>
  <si>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</si>
  <si>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</si>
  <si>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</si>
  <si>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</si>
  <si>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</si>
  <si>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</si>
  <si>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</si>
  <si>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</si>
  <si>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</si>
  <si>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</si>
  <si>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</si>
  <si>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</si>
  <si>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</si>
  <si>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</si>
  <si>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</si>
  <si>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</si>
  <si>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</si>
  <si>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</si>
  <si>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</si>
  <si>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</si>
  <si>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</si>
  <si>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</si>
  <si>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</si>
  <si>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</si>
  <si>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</si>
  <si>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</si>
  <si>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</si>
  <si>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</si>
  <si>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</si>
  <si>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</si>
  <si>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</si>
  <si>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</si>
  <si>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</si>
  <si>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</si>
  <si>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</si>
  <si>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</si>
  <si>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</si>
  <si>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</si>
  <si>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</si>
  <si>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</si>
  <si>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</si>
  <si>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</si>
  <si>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</si>
  <si>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</si>
  <si>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</si>
  <si>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</si>
  <si>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</si>
  <si>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</si>
  <si>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</si>
  <si>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</si>
  <si>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</si>
  <si>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</si>
  <si>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</si>
  <si>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</si>
  <si>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</si>
  <si>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</si>
  <si>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</si>
  <si>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</si>
  <si>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</si>
  <si>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</si>
  <si>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</si>
  <si>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</si>
  <si>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</si>
  <si>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</si>
  <si>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</si>
  <si>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</si>
  <si>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</si>
  <si>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</si>
  <si>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</si>
  <si>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</si>
  <si>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</si>
  <si>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</si>
  <si>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</si>
  <si>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</si>
  <si>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</si>
  <si>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</si>
  <si>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</si>
  <si>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</si>
  <si>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</si>
  <si>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</si>
  <si>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</si>
  <si>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</si>
  <si>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</si>
  <si>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</si>
  <si>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</si>
  <si>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</si>
  <si>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</si>
  <si>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</si>
  <si>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</si>
  <si>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</si>
  <si>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</si>
  <si>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</si>
  <si>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</si>
  <si>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</si>
  <si>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</si>
  <si>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</si>
  <si>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</si>
  <si>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</si>
  <si>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</si>
  <si>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</si>
  <si>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</si>
  <si>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</si>
  <si>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</si>
  <si>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</si>
  <si>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</si>
  <si>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</si>
  <si>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</si>
  <si>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</si>
  <si>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</si>
  <si>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</si>
  <si>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</si>
  <si>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</si>
  <si>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</si>
  <si>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</si>
  <si>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</si>
  <si>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</si>
  <si>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</si>
  <si>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</si>
  <si>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</si>
  <si>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</si>
  <si>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</si>
  <si>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</si>
  <si>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</si>
  <si>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</si>
  <si>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</si>
  <si>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</si>
  <si>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</si>
  <si>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</si>
  <si>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</si>
  <si>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</si>
  <si>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</si>
  <si>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</si>
  <si>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</si>
  <si>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</si>
  <si>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</si>
  <si>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</si>
  <si>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</si>
  <si>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</si>
  <si>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</si>
  <si>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</si>
  <si>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</si>
  <si>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</si>
  <si>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</si>
  <si>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</si>
  <si>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</si>
  <si>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</si>
  <si>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</si>
  <si>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</si>
  <si>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</si>
  <si>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</si>
  <si>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</si>
  <si>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</si>
  <si>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</si>
  <si>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</si>
  <si>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</si>
  <si>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</si>
  <si>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</si>
  <si>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</si>
  <si>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</si>
  <si>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</si>
  <si>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</si>
  <si>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</si>
  <si>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</si>
  <si>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</si>
  <si>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</si>
  <si>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</si>
  <si>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</si>
  <si>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</si>
  <si>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</si>
  <si>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</si>
  <si>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</si>
  <si>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</si>
  <si>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</si>
  <si>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</si>
  <si>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</si>
  <si>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</si>
  <si>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</si>
  <si>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</si>
  <si>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</si>
  <si>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</si>
  <si>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</si>
  <si>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</si>
  <si>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</si>
  <si>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</si>
  <si>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</si>
  <si>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</si>
  <si>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</si>
  <si>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</si>
  <si>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</si>
  <si>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</si>
  <si>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</si>
  <si>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</si>
  <si>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</si>
  <si>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</si>
  <si>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</si>
  <si>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</si>
  <si>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</si>
  <si>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</si>
  <si>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</si>
  <si>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</si>
  <si>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</si>
  <si>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</si>
  <si>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</si>
  <si>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</si>
  <si>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</si>
  <si>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</si>
  <si>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</si>
  <si>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</si>
  <si>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</si>
  <si>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</si>
  <si>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</si>
  <si>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</si>
  <si>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</si>
  <si>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</si>
  <si>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</si>
  <si>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</si>
  <si>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</si>
  <si>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</si>
  <si>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</si>
  <si>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</si>
  <si>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</si>
  <si>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</si>
  <si>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</si>
  <si>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</si>
  <si>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</si>
  <si>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</si>
  <si>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</si>
  <si>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>Enero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</si>
  <si>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</si>
  <si>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</si>
  <si>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</si>
  <si>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</si>
  <si>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</si>
  <si>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</si>
  <si>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</si>
  <si>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</si>
  <si>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</si>
  <si>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</si>
  <si>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</si>
  <si>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</si>
  <si>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</si>
  <si>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</si>
  <si>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</si>
  <si>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</si>
  <si>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</si>
  <si>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</si>
  <si>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</si>
  <si>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</si>
  <si>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</si>
  <si>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</si>
  <si>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</si>
  <si>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</si>
  <si>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</si>
  <si>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</si>
  <si>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</si>
  <si>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</si>
  <si>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</si>
  <si>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</si>
  <si>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</si>
  <si>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</si>
  <si>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</si>
  <si>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</si>
  <si>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</si>
  <si>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</si>
  <si>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</si>
  <si>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</si>
  <si>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</si>
  <si>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</si>
  <si>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</si>
  <si>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</si>
  <si>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</si>
  <si>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</si>
  <si>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</si>
  <si>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</si>
  <si>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</si>
  <si>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</si>
  <si>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</si>
  <si>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</si>
  <si>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</si>
  <si>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</si>
  <si>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</si>
  <si>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</si>
  <si>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</si>
  <si>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</si>
  <si>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</si>
  <si>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</si>
  <si>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</si>
  <si>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</si>
  <si>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</si>
  <si>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</si>
  <si>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</si>
  <si>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</si>
  <si>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</si>
  <si>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</si>
  <si>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</si>
  <si>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</si>
  <si>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registrado facturas en dicho  periodo.</t>
    </r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</si>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</sst>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75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7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9" fillId="2" borderId="33" xfId="0" applyFont="1" applyFill="1" applyBorder="1" applyProtection="1"/>
    <xf numFmtId="164" fontId="85" fillId="2" borderId="1" xfId="4" applyFont="1" applyFill="1" applyBorder="1" applyProtection="1"/>
    <xf numFmtId="43" fontId="3" fillId="2" borderId="0" xfId="1" applyFont="1" applyFill="1" applyBorder="1" applyProtection="1"/>
    <xf numFmtId="0" fontId="79" fillId="2" borderId="30" xfId="0" applyFont="1" applyFill="1" applyBorder="1" applyProtection="1"/>
    <xf numFmtId="43" fontId="0" fillId="0" borderId="0" xfId="1" applyFont="1" applyProtection="1"/>
    <xf numFmtId="0" fontId="4" fillId="2" borderId="1" xfId="2" applyFont="1" applyFill="1" applyBorder="1" applyAlignment="1" applyProtection="1">
      <alignment horizontal="center"/>
    </xf>
    <xf numFmtId="0" fontId="79" fillId="2" borderId="30" xfId="2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79" fillId="2" borderId="31" xfId="0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80" fillId="2" borderId="3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43" fontId="78" fillId="5" borderId="3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4" fontId="0" fillId="0" borderId="0" xfId="0" applyNumberFormat="1" applyProtection="1"/>
    <xf numFmtId="164" fontId="88" fillId="2" borderId="1" xfId="4" applyFont="1" applyFill="1" applyBorder="1" applyProtection="1"/>
    <xf numFmtId="164" fontId="85" fillId="2" borderId="15" xfId="4" applyFont="1" applyFill="1" applyBorder="1" applyProtection="1"/>
    <xf numFmtId="0" fontId="7" fillId="4" borderId="35" xfId="0" applyFont="1" applyFill="1" applyBorder="1" applyAlignment="1" applyProtection="1">
      <alignment horizontal="center" vertical="center" wrapText="1"/>
    </xf>
    <xf numFmtId="4" fontId="82" fillId="5" borderId="36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42" xfId="2" applyFont="1" applyFill="1" applyBorder="1" applyAlignment="1" applyProtection="1">
      <alignment horizontal="center"/>
    </xf>
    <xf numFmtId="4" fontId="82" fillId="5" borderId="43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44" xfId="0" applyFont="1" applyFill="1" applyBorder="1" applyAlignment="1" applyProtection="1">
      <alignment horizontal="right"/>
    </xf>
    <xf numFmtId="43" fontId="78" fillId="5" borderId="45" xfId="0" applyNumberFormat="1" applyFont="1" applyFill="1" applyBorder="1" applyAlignment="1" applyProtection="1">
      <alignment horizontal="center" wrapText="1"/>
    </xf>
    <xf numFmtId="1" fontId="2" fillId="0" borderId="1" xfId="0" applyNumberFormat="1" applyFont="1" applyBorder="1" applyAlignment="1" applyProtection="1">
      <alignment horizontal="center"/>
    </xf>
    <xf numFmtId="1" fontId="92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43" fontId="2" fillId="0" borderId="0" xfId="1" applyFont="1" applyAlignment="1" applyProtection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wrapText="1"/>
    </xf>
    <xf numFmtId="0" fontId="86" fillId="0" borderId="0" xfId="0" applyFont="1" applyAlignment="1" applyProtection="1">
      <alignment horizontal="center"/>
    </xf>
    <xf numFmtId="0" fontId="89" fillId="0" borderId="37" xfId="0" applyFont="1" applyBorder="1" applyAlignment="1" applyProtection="1">
      <alignment horizontal="left" vertical="center" wrapText="1"/>
    </xf>
    <xf numFmtId="0" fontId="89" fillId="0" borderId="38" xfId="0" applyFont="1" applyBorder="1" applyAlignment="1" applyProtection="1">
      <alignment horizontal="left" vertical="center" wrapText="1"/>
    </xf>
    <xf numFmtId="0" fontId="89" fillId="0" borderId="12" xfId="0" applyFont="1" applyBorder="1" applyAlignment="1" applyProtection="1">
      <alignment horizontal="left" vertical="center" wrapText="1"/>
    </xf>
    <xf numFmtId="0" fontId="89" fillId="0" borderId="39" xfId="0" applyFont="1" applyBorder="1" applyAlignment="1" applyProtection="1">
      <alignment horizontal="left" vertical="center" wrapText="1"/>
    </xf>
    <xf numFmtId="0" fontId="89" fillId="0" borderId="40" xfId="0" applyFont="1" applyBorder="1" applyAlignment="1" applyProtection="1">
      <alignment horizontal="left" vertical="center" wrapText="1"/>
    </xf>
    <xf numFmtId="0" fontId="89" fillId="0" borderId="4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56" t="s">
        <v>267</v>
      </c>
      <c r="L4" s="257"/>
      <c r="M4" s="257"/>
      <c r="N4" s="258"/>
      <c r="O4" s="60" t="s">
        <v>273</v>
      </c>
      <c r="P4" s="60" t="s">
        <v>344</v>
      </c>
      <c r="Q4" s="60" t="s">
        <v>626</v>
      </c>
      <c r="R4" s="256" t="s">
        <v>595</v>
      </c>
      <c r="S4" s="257"/>
      <c r="T4" s="257"/>
      <c r="U4" s="258"/>
      <c r="V4" s="250" t="s">
        <v>286</v>
      </c>
      <c r="W4" s="251"/>
      <c r="X4" s="251"/>
      <c r="Y4" s="251"/>
      <c r="Z4" s="252"/>
      <c r="AA4" s="72" t="s">
        <v>296</v>
      </c>
      <c r="AB4" s="253" t="s">
        <v>245</v>
      </c>
      <c r="AC4" s="254"/>
      <c r="AD4" s="254"/>
      <c r="AE4" s="254"/>
      <c r="AF4" s="254"/>
      <c r="AG4" s="255"/>
      <c r="AH4" s="253" t="s">
        <v>597</v>
      </c>
      <c r="AI4" s="254"/>
      <c r="AJ4" s="254"/>
      <c r="AK4" s="254"/>
      <c r="AL4" s="254"/>
      <c r="AM4" s="254"/>
      <c r="AN4" s="254"/>
      <c r="AO4" s="254"/>
      <c r="AP4" s="254"/>
      <c r="AQ4" s="255"/>
      <c r="AR4" s="253" t="s">
        <v>309</v>
      </c>
      <c r="AS4" s="254"/>
      <c r="AT4" s="254"/>
      <c r="AU4" s="254"/>
      <c r="AV4" s="254"/>
      <c r="AW4" s="254"/>
      <c r="AX4" s="254"/>
      <c r="AY4" s="254"/>
      <c r="AZ4" s="254"/>
      <c r="BA4" s="254"/>
      <c r="BB4" s="255"/>
      <c r="BC4" s="261" t="s">
        <v>556</v>
      </c>
      <c r="BD4" s="262"/>
      <c r="BE4" s="262"/>
      <c r="BF4" s="260" t="s">
        <v>246</v>
      </c>
      <c r="BG4" s="260"/>
      <c r="BH4" s="260"/>
      <c r="BI4" s="260"/>
      <c r="BJ4" s="260"/>
      <c r="BK4" s="260" t="s">
        <v>247</v>
      </c>
      <c r="BL4" s="260"/>
      <c r="BM4" s="260"/>
      <c r="BN4" s="260"/>
      <c r="BO4" s="260"/>
      <c r="BP4" s="260"/>
      <c r="BQ4" s="260"/>
      <c r="BR4" s="260" t="s">
        <v>248</v>
      </c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 t="s">
        <v>249</v>
      </c>
      <c r="CD4" s="260"/>
      <c r="CE4" s="260"/>
      <c r="CF4" s="260"/>
      <c r="CG4" s="260"/>
      <c r="CH4" s="260"/>
      <c r="CI4" s="260"/>
      <c r="CJ4" s="260"/>
      <c r="CK4" s="260" t="s">
        <v>250</v>
      </c>
      <c r="CL4" s="260"/>
      <c r="CM4" s="260"/>
      <c r="CN4" s="260"/>
      <c r="CO4" s="260"/>
      <c r="CP4" s="260"/>
      <c r="CQ4" s="260"/>
      <c r="CR4" s="260"/>
      <c r="CS4" s="260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48">
        <v>2015</v>
      </c>
      <c r="CW5" s="259"/>
      <c r="CX5" s="249"/>
      <c r="CZ5" s="248" t="s">
        <v>610</v>
      </c>
      <c r="DA5" s="249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46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47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  <mergeCell ref="DB32:DB33"/>
    <mergeCell ref="CZ5:DA5"/>
    <mergeCell ref="V4:Z4"/>
    <mergeCell ref="AH4:AQ4"/>
    <mergeCell ref="AR4:BB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3">
        <v>2015</v>
      </c>
      <c r="D6" s="263"/>
      <c r="E6" s="263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3">
        <v>2015</v>
      </c>
      <c r="D20" s="263"/>
      <c r="E20" s="263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3">
        <v>2015</v>
      </c>
      <c r="D35" s="263"/>
      <c r="E35" s="263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3">
        <v>2015</v>
      </c>
      <c r="D53" s="263"/>
      <c r="E53" s="263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3">
        <v>2015</v>
      </c>
      <c r="D82" s="263"/>
      <c r="E82" s="263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3">
        <v>2015</v>
      </c>
      <c r="D110" s="263"/>
      <c r="E110" s="263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05"/>
  <sheetViews>
    <sheetView showGridLines="0" tabSelected="1" topLeftCell="A7" zoomScale="70" zoomScaleNormal="70" zoomScaleSheetLayoutView="50" workbookViewId="0">
      <pane ySplit="14" topLeftCell="A21" activePane="bottomLeft" state="frozen"/>
      <selection activeCell="A7" sqref="A7"/>
      <selection pane="bottomLeft" activeCell="E16" sqref="E16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4.140625" style="193" customWidth="1"/>
    <col min="5" max="6" width="39" style="193" customWidth="1"/>
    <col min="7" max="7" width="56.42578125" style="193" bestFit="1" customWidth="1"/>
    <col min="8" max="8" width="28.5703125" style="193" bestFit="1" customWidth="1"/>
    <col min="9" max="9" width="27" style="193" bestFit="1" customWidth="1"/>
    <col min="10" max="10" width="29.28515625" style="193" bestFit="1" customWidth="1"/>
    <col min="11" max="11" width="16.140625" style="193" bestFit="1" customWidth="1"/>
    <col min="12" max="12" width="29.7109375" style="193" bestFit="1" customWidth="1"/>
    <col min="13" max="13" width="19.140625" style="193" bestFit="1" customWidth="1"/>
    <col min="14" max="14" width="15.140625" style="193" bestFit="1" customWidth="1"/>
    <col min="15" max="15" width="13.42578125" style="193" bestFit="1" customWidth="1"/>
    <col min="16" max="16" width="50.28515625" style="193" bestFit="1" customWidth="1"/>
    <col min="17" max="17" width="48.28515625" style="193" bestFit="1" customWidth="1"/>
    <col min="18" max="18" width="35" style="193" bestFit="1" customWidth="1"/>
    <col min="19" max="19" width="13.140625" style="193" bestFit="1" customWidth="1"/>
    <col min="20" max="20" width="34.85546875" style="193" bestFit="1" customWidth="1"/>
    <col min="21" max="21" width="6" style="193" bestFit="1" customWidth="1"/>
    <col min="22" max="22" width="16.42578125" style="193" bestFit="1" customWidth="1"/>
    <col min="23" max="23" width="37.28515625" style="193" bestFit="1" customWidth="1"/>
    <col min="24" max="24" width="28.28515625" style="193" bestFit="1" customWidth="1"/>
    <col min="25" max="25" width="22.85546875" style="193" bestFit="1" customWidth="1"/>
    <col min="26" max="26" width="23.140625" style="193" bestFit="1" customWidth="1"/>
    <col min="27" max="27" width="33.42578125" style="193" bestFit="1" customWidth="1"/>
    <col min="28" max="28" width="29.28515625" style="193" bestFit="1" customWidth="1"/>
    <col min="29" max="29" width="17" style="193" bestFit="1" customWidth="1"/>
    <col min="30" max="30" width="39" style="193" bestFit="1" customWidth="1"/>
    <col min="31" max="31" width="12.28515625" style="193" bestFit="1" customWidth="1"/>
    <col min="32" max="32" width="5.42578125" style="193" bestFit="1" customWidth="1"/>
    <col min="33" max="33" width="13.5703125" style="193" bestFit="1" customWidth="1"/>
    <col min="34" max="34" width="24.42578125" style="193" bestFit="1" customWidth="1"/>
    <col min="35" max="35" width="25" style="193" bestFit="1" customWidth="1"/>
    <col min="36" max="36" width="50.42578125" style="193" bestFit="1" customWidth="1"/>
    <col min="37" max="37" width="22" style="193" bestFit="1" customWidth="1"/>
    <col min="38" max="38" width="20.5703125" style="193" bestFit="1" customWidth="1"/>
    <col min="39" max="39" width="11" style="193" bestFit="1" customWidth="1"/>
    <col min="40" max="40" width="12.5703125" style="193" bestFit="1" customWidth="1"/>
    <col min="41" max="16384" width="11.42578125" style="193"/>
  </cols>
  <sheetData>
    <row r="2" spans="2:4" s="181" customFormat="1" ht="13.5">
      <c r="C2" s="182"/>
      <c r="D2" s="183"/>
    </row>
    <row r="3" spans="2:4" s="184" customFormat="1" ht="13.5">
      <c r="D3" s="185"/>
    </row>
    <row r="4" spans="2:4" s="181" customFormat="1" ht="25.5">
      <c r="B4" s="264" t="s">
        <v>846</v>
      </c>
      <c r="C4" s="264"/>
      <c r="D4" s="183"/>
    </row>
    <row r="5" spans="2:4" s="186" customFormat="1" ht="13.5">
      <c r="C5" s="187"/>
      <c r="D5" s="188"/>
    </row>
    <row r="6" spans="2:4" s="186" customFormat="1" ht="13.5">
      <c r="C6" s="187"/>
      <c r="D6" s="188"/>
    </row>
    <row r="7" spans="2:4" s="189" customFormat="1" ht="22.5" customHeight="1">
      <c r="B7" s="190" t="s">
        <v>847</v>
      </c>
      <c r="C7" s="191" t="s">
        <v>851</v>
      </c>
    </row>
    <row r="8" spans="2:4" s="189" customFormat="1" ht="22.5" customHeight="1">
      <c r="B8" s="190" t="s">
        <v>848</v>
      </c>
      <c r="C8" s="191" t="s">
        <v>787</v>
      </c>
    </row>
    <row r="9" spans="2:4" s="189" customFormat="1" ht="22.5" customHeight="1">
      <c r="B9" s="190" t="s">
        <v>849</v>
      </c>
      <c r="C9" s="191" t="s">
        <v>850</v>
      </c>
    </row>
    <row r="10" spans="2:4" s="189" customFormat="1" ht="22.5" customHeight="1" thickBot="1">
      <c r="B10" s="190"/>
      <c r="C10" s="191"/>
    </row>
    <row r="11" spans="2:4" s="189" customFormat="1" ht="22.5" customHeight="1" thickBot="1">
      <c r="B11" s="232" t="s">
        <v>865</v>
      </c>
      <c r="C11" s="237" t="s">
        <v>855</v>
      </c>
      <c r="D11" s="238" t="s">
        <v>787</v>
      </c>
    </row>
    <row r="12" spans="2:4" s="189" customFormat="1" ht="22.5" customHeight="1">
      <c r="B12" s="235">
        <v>1</v>
      </c>
      <c r="C12" s="236" t="s">
        <v>854</v>
      </c>
      <c r="D12" s="244"/>
    </row>
    <row r="13" spans="2:4" s="189" customFormat="1" ht="22.5" customHeight="1">
      <c r="B13" s="235" t="s">
        <v>852</v>
      </c>
      <c r="C13" s="236" t="s">
        <v>853</v>
      </c>
      <c r="D13" s="234"/>
    </row>
    <row r="14" spans="2:4" s="189" customFormat="1" ht="22.5" customHeight="1">
      <c r="B14" s="195" t="s">
        <v>859</v>
      </c>
      <c r="C14" s="239" t="s">
        <v>784</v>
      </c>
      <c r="D14" s="230">
        <v>1816212000</v>
      </c>
    </row>
    <row r="15" spans="2:4" s="189" customFormat="1" ht="22.5" customHeight="1">
      <c r="B15" s="195" t="s">
        <v>858</v>
      </c>
      <c r="C15" s="239" t="s">
        <v>857</v>
      </c>
      <c r="D15" s="230">
        <v>153816000</v>
      </c>
    </row>
    <row r="16" spans="2:4" s="189" customFormat="1" ht="22.5" customHeight="1">
      <c r="B16" s="195" t="s">
        <v>860</v>
      </c>
      <c r="C16" s="239" t="s">
        <v>861</v>
      </c>
      <c r="D16" s="242"/>
    </row>
    <row r="17" spans="2:6" s="189" customFormat="1" ht="22.5" customHeight="1">
      <c r="B17" s="195" t="s">
        <v>862</v>
      </c>
      <c r="C17" s="239" t="s">
        <v>863</v>
      </c>
      <c r="D17" s="230"/>
      <c r="E17" s="245"/>
    </row>
    <row r="18" spans="2:6" s="189" customFormat="1" ht="22.5" customHeight="1" thickBot="1">
      <c r="B18" s="214"/>
      <c r="C18" s="240" t="s">
        <v>788</v>
      </c>
      <c r="D18" s="241">
        <f>+SUM(D14:D17)</f>
        <v>1970028000</v>
      </c>
    </row>
    <row r="19" spans="2:6" s="189" customFormat="1" ht="22.5" customHeight="1" thickBot="1">
      <c r="C19" s="192"/>
      <c r="D19" s="243"/>
    </row>
    <row r="20" spans="2:6" ht="21" thickBot="1">
      <c r="B20" s="232" t="s">
        <v>865</v>
      </c>
      <c r="C20" s="194" t="s">
        <v>864</v>
      </c>
      <c r="D20" s="233" t="s">
        <v>787</v>
      </c>
      <c r="E20" s="229"/>
    </row>
    <row r="21" spans="2:6" ht="17.25">
      <c r="B21" s="207" t="s">
        <v>791</v>
      </c>
      <c r="C21" s="196" t="s">
        <v>748</v>
      </c>
      <c r="D21" s="231">
        <v>128537185.69</v>
      </c>
      <c r="E21" s="229"/>
    </row>
    <row r="22" spans="2:6" ht="17.25">
      <c r="B22" s="195" t="s">
        <v>792</v>
      </c>
      <c r="C22" s="199" t="s">
        <v>766</v>
      </c>
      <c r="D22" s="197">
        <v>14628306.460000001</v>
      </c>
      <c r="E22" s="200"/>
    </row>
    <row r="23" spans="2:6" ht="17.25">
      <c r="B23" s="195" t="s">
        <v>793</v>
      </c>
      <c r="C23" s="199" t="s">
        <v>736</v>
      </c>
      <c r="D23" s="197">
        <v>10694923.49</v>
      </c>
      <c r="E23" s="200"/>
      <c r="F23" s="200"/>
    </row>
    <row r="24" spans="2:6" ht="17.25">
      <c r="B24" s="195" t="s">
        <v>794</v>
      </c>
      <c r="C24" s="199" t="s">
        <v>761</v>
      </c>
      <c r="D24" s="197">
        <v>12235805.01</v>
      </c>
    </row>
    <row r="25" spans="2:6" ht="17.25">
      <c r="B25" s="201" t="s">
        <v>795</v>
      </c>
      <c r="C25" s="202" t="s">
        <v>785</v>
      </c>
      <c r="D25" s="197">
        <v>2026953990.53</v>
      </c>
      <c r="F25" s="200"/>
    </row>
    <row r="26" spans="2:6" ht="17.25">
      <c r="B26" s="195" t="s">
        <v>796</v>
      </c>
      <c r="C26" s="199" t="s">
        <v>52</v>
      </c>
      <c r="D26" s="197">
        <v>556264</v>
      </c>
    </row>
    <row r="27" spans="2:6" ht="17.25">
      <c r="B27" s="195" t="s">
        <v>797</v>
      </c>
      <c r="C27" s="199" t="s">
        <v>783</v>
      </c>
      <c r="D27" s="197">
        <v>6747127.4199999999</v>
      </c>
    </row>
    <row r="28" spans="2:6" ht="17.25">
      <c r="B28" s="195" t="s">
        <v>798</v>
      </c>
      <c r="C28" s="199" t="s">
        <v>764</v>
      </c>
      <c r="D28" s="197">
        <v>5223837.78</v>
      </c>
    </row>
    <row r="29" spans="2:6" ht="17.25">
      <c r="B29" s="195" t="s">
        <v>799</v>
      </c>
      <c r="C29" s="199" t="s">
        <v>749</v>
      </c>
      <c r="D29" s="197">
        <v>1214347.77</v>
      </c>
    </row>
    <row r="30" spans="2:6" ht="17.25">
      <c r="B30" s="195" t="s">
        <v>800</v>
      </c>
      <c r="C30" s="199" t="s">
        <v>751</v>
      </c>
      <c r="D30" s="197">
        <v>798470.09</v>
      </c>
    </row>
    <row r="31" spans="2:6" ht="17.25">
      <c r="B31" s="195" t="s">
        <v>801</v>
      </c>
      <c r="C31" s="199" t="s">
        <v>773</v>
      </c>
      <c r="D31" s="197">
        <v>119249.73</v>
      </c>
    </row>
    <row r="32" spans="2:6" ht="17.25">
      <c r="B32" s="195" t="s">
        <v>802</v>
      </c>
      <c r="C32" s="199" t="s">
        <v>770</v>
      </c>
      <c r="D32" s="197">
        <v>368320</v>
      </c>
    </row>
    <row r="33" spans="2:4" ht="17.25">
      <c r="B33" s="195" t="s">
        <v>803</v>
      </c>
      <c r="C33" s="199" t="s">
        <v>780</v>
      </c>
      <c r="D33" s="197">
        <v>86934447.659999996</v>
      </c>
    </row>
    <row r="34" spans="2:4" ht="17.25">
      <c r="B34" s="195" t="s">
        <v>804</v>
      </c>
      <c r="C34" s="199" t="s">
        <v>781</v>
      </c>
      <c r="D34" s="197">
        <v>2380584.91</v>
      </c>
    </row>
    <row r="35" spans="2:4" ht="17.25">
      <c r="B35" s="195" t="s">
        <v>805</v>
      </c>
      <c r="C35" s="199" t="s">
        <v>779</v>
      </c>
      <c r="D35" s="197">
        <v>21402322.400000002</v>
      </c>
    </row>
    <row r="36" spans="2:4" ht="17.25">
      <c r="B36" s="195" t="s">
        <v>806</v>
      </c>
      <c r="C36" s="199" t="s">
        <v>782</v>
      </c>
      <c r="D36" s="197">
        <v>419228.94</v>
      </c>
    </row>
    <row r="37" spans="2:4" ht="17.25">
      <c r="B37" s="195" t="s">
        <v>807</v>
      </c>
      <c r="C37" s="199" t="s">
        <v>740</v>
      </c>
      <c r="D37" s="197">
        <v>0</v>
      </c>
    </row>
    <row r="38" spans="2:4" ht="17.25">
      <c r="B38" s="195" t="s">
        <v>808</v>
      </c>
      <c r="C38" s="199" t="s">
        <v>752</v>
      </c>
      <c r="D38" s="197">
        <v>577293.35</v>
      </c>
    </row>
    <row r="39" spans="2:4" ht="17.25">
      <c r="B39" s="195" t="s">
        <v>809</v>
      </c>
      <c r="C39" s="199" t="s">
        <v>768</v>
      </c>
      <c r="D39" s="197">
        <v>1916067.8</v>
      </c>
    </row>
    <row r="40" spans="2:4" ht="17.25">
      <c r="B40" s="195" t="s">
        <v>810</v>
      </c>
      <c r="C40" s="199" t="s">
        <v>737</v>
      </c>
      <c r="D40" s="197">
        <v>69144787.060000002</v>
      </c>
    </row>
    <row r="41" spans="2:4" ht="17.25">
      <c r="B41" s="195" t="s">
        <v>811</v>
      </c>
      <c r="C41" s="199" t="s">
        <v>753</v>
      </c>
      <c r="D41" s="197">
        <v>1276432.8400000001</v>
      </c>
    </row>
    <row r="42" spans="2:4" ht="17.25">
      <c r="B42" s="195" t="s">
        <v>812</v>
      </c>
      <c r="C42" s="199" t="s">
        <v>757</v>
      </c>
      <c r="D42" s="197">
        <v>25298469.370000001</v>
      </c>
    </row>
    <row r="43" spans="2:4" ht="17.25">
      <c r="B43" s="195" t="s">
        <v>813</v>
      </c>
      <c r="C43" s="199" t="s">
        <v>755</v>
      </c>
      <c r="D43" s="197">
        <v>0</v>
      </c>
    </row>
    <row r="44" spans="2:4" ht="17.25">
      <c r="B44" s="195" t="s">
        <v>814</v>
      </c>
      <c r="C44" s="199" t="s">
        <v>756</v>
      </c>
      <c r="D44" s="197">
        <v>5416791.7300000004</v>
      </c>
    </row>
    <row r="45" spans="2:4" ht="17.25">
      <c r="B45" s="195" t="s">
        <v>815</v>
      </c>
      <c r="C45" s="199" t="s">
        <v>754</v>
      </c>
      <c r="D45" s="197">
        <v>796092.11</v>
      </c>
    </row>
    <row r="46" spans="2:4" ht="17.25">
      <c r="B46" s="195" t="s">
        <v>816</v>
      </c>
      <c r="C46" s="199" t="s">
        <v>774</v>
      </c>
      <c r="D46" s="197">
        <v>151931.10999999999</v>
      </c>
    </row>
    <row r="47" spans="2:4" ht="17.25">
      <c r="B47" s="195" t="s">
        <v>817</v>
      </c>
      <c r="C47" s="199" t="s">
        <v>738</v>
      </c>
      <c r="D47" s="197">
        <v>2674625.7599999998</v>
      </c>
    </row>
    <row r="48" spans="2:4" ht="17.25">
      <c r="B48" s="195" t="s">
        <v>818</v>
      </c>
      <c r="C48" s="199" t="s">
        <v>767</v>
      </c>
      <c r="D48" s="197">
        <v>56450</v>
      </c>
    </row>
    <row r="49" spans="2:4" ht="17.25">
      <c r="B49" s="195" t="s">
        <v>819</v>
      </c>
      <c r="C49" s="199" t="s">
        <v>765</v>
      </c>
      <c r="D49" s="197">
        <v>497616.47</v>
      </c>
    </row>
    <row r="50" spans="2:4" ht="17.25">
      <c r="B50" s="195" t="s">
        <v>820</v>
      </c>
      <c r="C50" s="199" t="s">
        <v>776</v>
      </c>
      <c r="D50" s="197">
        <v>191933.7</v>
      </c>
    </row>
    <row r="51" spans="2:4" ht="17.25">
      <c r="B51" s="195" t="s">
        <v>821</v>
      </c>
      <c r="C51" s="199" t="s">
        <v>759</v>
      </c>
      <c r="D51" s="197">
        <v>811555.41</v>
      </c>
    </row>
    <row r="52" spans="2:4" ht="17.25">
      <c r="B52" s="195" t="s">
        <v>822</v>
      </c>
      <c r="C52" s="199" t="s">
        <v>760</v>
      </c>
      <c r="D52" s="197">
        <v>1824454.63</v>
      </c>
    </row>
    <row r="53" spans="2:4" ht="17.25">
      <c r="B53" s="195" t="s">
        <v>823</v>
      </c>
      <c r="C53" s="199" t="s">
        <v>750</v>
      </c>
      <c r="D53" s="197">
        <v>1883578.49</v>
      </c>
    </row>
    <row r="54" spans="2:4" ht="17.25">
      <c r="B54" s="203" t="s">
        <v>824</v>
      </c>
      <c r="C54" s="204" t="s">
        <v>758</v>
      </c>
      <c r="D54" s="197">
        <v>6167488.7800000003</v>
      </c>
    </row>
    <row r="55" spans="2:4" ht="17.25">
      <c r="B55" s="205" t="s">
        <v>825</v>
      </c>
      <c r="C55" s="206" t="s">
        <v>786</v>
      </c>
      <c r="D55" s="197">
        <v>0</v>
      </c>
    </row>
    <row r="56" spans="2:4" ht="17.25">
      <c r="B56" s="207" t="s">
        <v>826</v>
      </c>
      <c r="C56" s="196" t="s">
        <v>771</v>
      </c>
      <c r="D56" s="197">
        <v>420040</v>
      </c>
    </row>
    <row r="57" spans="2:4" ht="17.25">
      <c r="B57" s="195" t="s">
        <v>827</v>
      </c>
      <c r="C57" s="199" t="s">
        <v>739</v>
      </c>
      <c r="D57" s="197">
        <v>6361869.29</v>
      </c>
    </row>
    <row r="58" spans="2:4" ht="17.25">
      <c r="B58" s="195" t="s">
        <v>828</v>
      </c>
      <c r="C58" s="199" t="s">
        <v>769</v>
      </c>
      <c r="D58" s="197">
        <v>11564</v>
      </c>
    </row>
    <row r="59" spans="2:4" ht="17.25">
      <c r="B59" s="195" t="s">
        <v>829</v>
      </c>
      <c r="C59" s="199" t="s">
        <v>775</v>
      </c>
      <c r="D59" s="197">
        <v>374454.73</v>
      </c>
    </row>
    <row r="60" spans="2:4" ht="17.25">
      <c r="B60" s="195" t="s">
        <v>830</v>
      </c>
      <c r="C60" s="199" t="s">
        <v>778</v>
      </c>
      <c r="D60" s="197">
        <v>0</v>
      </c>
    </row>
    <row r="61" spans="2:4" ht="17.25">
      <c r="B61" s="195" t="s">
        <v>831</v>
      </c>
      <c r="C61" s="199" t="s">
        <v>762</v>
      </c>
      <c r="D61" s="197">
        <v>2458210.1800000002</v>
      </c>
    </row>
    <row r="62" spans="2:4" ht="17.25">
      <c r="B62" s="195" t="s">
        <v>832</v>
      </c>
      <c r="C62" s="199" t="s">
        <v>763</v>
      </c>
      <c r="D62" s="197">
        <v>0</v>
      </c>
    </row>
    <row r="63" spans="2:4" ht="17.25">
      <c r="B63" s="195" t="s">
        <v>833</v>
      </c>
      <c r="C63" s="199" t="s">
        <v>777</v>
      </c>
      <c r="D63" s="197">
        <v>230</v>
      </c>
    </row>
    <row r="64" spans="2:4" ht="17.25">
      <c r="B64" s="195" t="s">
        <v>834</v>
      </c>
      <c r="C64" s="199" t="s">
        <v>772</v>
      </c>
      <c r="D64" s="197">
        <v>0</v>
      </c>
    </row>
    <row r="65" spans="2:6" ht="17.25">
      <c r="B65" s="195" t="s">
        <v>835</v>
      </c>
      <c r="C65" s="199" t="s">
        <v>745</v>
      </c>
      <c r="D65" s="197">
        <v>0</v>
      </c>
    </row>
    <row r="66" spans="2:6" ht="17.25">
      <c r="B66" s="195" t="s">
        <v>836</v>
      </c>
      <c r="C66" s="199" t="s">
        <v>744</v>
      </c>
      <c r="D66" s="197">
        <v>0</v>
      </c>
    </row>
    <row r="67" spans="2:6" s="208" customFormat="1" ht="17.25">
      <c r="B67" s="209" t="s">
        <v>837</v>
      </c>
      <c r="C67" s="199" t="s">
        <v>746</v>
      </c>
      <c r="D67" s="197">
        <v>0</v>
      </c>
    </row>
    <row r="68" spans="2:6" s="208" customFormat="1" ht="17.25">
      <c r="B68" s="209" t="s">
        <v>838</v>
      </c>
      <c r="C68" s="199" t="s">
        <v>790</v>
      </c>
      <c r="D68" s="197">
        <v>0</v>
      </c>
    </row>
    <row r="69" spans="2:6" ht="17.25">
      <c r="B69" s="195" t="s">
        <v>839</v>
      </c>
      <c r="C69" s="199" t="s">
        <v>743</v>
      </c>
      <c r="D69" s="197">
        <v>25313.119999999999</v>
      </c>
    </row>
    <row r="70" spans="2:6" ht="17.25">
      <c r="B70" s="195" t="s">
        <v>840</v>
      </c>
      <c r="C70" s="199" t="s">
        <v>747</v>
      </c>
      <c r="D70" s="197">
        <v>0</v>
      </c>
    </row>
    <row r="71" spans="2:6" ht="17.25">
      <c r="B71" s="195" t="s">
        <v>841</v>
      </c>
      <c r="C71" s="199" t="s">
        <v>741</v>
      </c>
      <c r="D71" s="197">
        <v>0</v>
      </c>
    </row>
    <row r="72" spans="2:6" ht="17.25">
      <c r="B72" s="195" t="s">
        <v>842</v>
      </c>
      <c r="C72" s="199" t="s">
        <v>742</v>
      </c>
      <c r="D72" s="197">
        <v>0</v>
      </c>
    </row>
    <row r="73" spans="2:6" ht="18" thickBot="1">
      <c r="B73" s="195" t="s">
        <v>842</v>
      </c>
      <c r="C73" s="204" t="s">
        <v>742</v>
      </c>
      <c r="D73" s="197">
        <v>96218871.269999996</v>
      </c>
    </row>
    <row r="74" spans="2:6" ht="18.75" thickBot="1">
      <c r="B74" s="210"/>
      <c r="C74" s="211" t="s">
        <v>789</v>
      </c>
      <c r="D74" s="212">
        <f>SUM(D21:D73)</f>
        <v>2543770533.0799999</v>
      </c>
    </row>
    <row r="75" spans="2:6" s="213" customFormat="1" ht="15.75">
      <c r="B75" s="214"/>
      <c r="C75" s="215"/>
      <c r="D75" s="228"/>
    </row>
    <row r="76" spans="2:6" ht="15.75" hidden="1">
      <c r="B76" s="216" t="s">
        <v>843</v>
      </c>
      <c r="C76" s="217"/>
      <c r="D76" s="217"/>
    </row>
    <row r="77" spans="2:6" ht="15.75" hidden="1">
      <c r="B77" s="195" t="s">
        <v>844</v>
      </c>
      <c r="C77" s="218" t="s">
        <v>784</v>
      </c>
      <c r="D77" s="217"/>
    </row>
    <row r="78" spans="2:6" ht="15.75" hidden="1">
      <c r="B78" s="195" t="s">
        <v>845</v>
      </c>
      <c r="C78" s="218" t="s">
        <v>785</v>
      </c>
      <c r="D78" s="217"/>
    </row>
    <row r="79" spans="2:6">
      <c r="B79" s="265" t="s">
        <v>856</v>
      </c>
      <c r="C79" s="266"/>
    </row>
    <row r="80" spans="2:6">
      <c r="B80" s="267"/>
      <c r="C80" s="268"/>
      <c r="F80" s="200"/>
    </row>
    <row r="81" spans="2:6">
      <c r="B81" s="267"/>
      <c r="C81" s="268"/>
      <c r="F81" s="200"/>
    </row>
    <row r="82" spans="2:6" ht="2.25" customHeight="1">
      <c r="B82" s="269"/>
      <c r="C82" s="270"/>
    </row>
    <row r="86" spans="2:6" ht="18">
      <c r="C86" s="219"/>
      <c r="D86" s="220"/>
    </row>
    <row r="87" spans="2:6">
      <c r="C87" s="221"/>
      <c r="D87" s="198"/>
    </row>
    <row r="88" spans="2:6">
      <c r="C88" s="221"/>
      <c r="D88" s="220"/>
    </row>
    <row r="89" spans="2:6" ht="18">
      <c r="C89" s="221"/>
      <c r="D89" s="222"/>
    </row>
    <row r="90" spans="2:6" ht="18">
      <c r="C90" s="223"/>
      <c r="D90" s="224"/>
    </row>
    <row r="91" spans="2:6" ht="18">
      <c r="C91" s="223"/>
      <c r="D91" s="225"/>
    </row>
    <row r="92" spans="2:6" ht="18">
      <c r="C92" s="223"/>
      <c r="D92" s="225"/>
    </row>
    <row r="93" spans="2:6" ht="18">
      <c r="C93" s="223"/>
      <c r="D93" s="225"/>
    </row>
    <row r="94" spans="2:6" ht="18">
      <c r="C94" s="223"/>
      <c r="D94" s="225"/>
    </row>
    <row r="95" spans="2:6" ht="18">
      <c r="C95" s="223"/>
      <c r="D95" s="225"/>
    </row>
    <row r="96" spans="2:6" ht="18">
      <c r="C96" s="223"/>
      <c r="D96" s="225"/>
    </row>
    <row r="97" spans="3:4" ht="18">
      <c r="C97" s="223"/>
      <c r="D97" s="225"/>
    </row>
    <row r="98" spans="3:4" ht="18">
      <c r="C98" s="223"/>
      <c r="D98" s="225"/>
    </row>
    <row r="99" spans="3:4" ht="18">
      <c r="C99" s="223"/>
      <c r="D99" s="225"/>
    </row>
    <row r="100" spans="3:4" ht="18">
      <c r="C100" s="223"/>
      <c r="D100" s="226"/>
    </row>
    <row r="101" spans="3:4" ht="18">
      <c r="C101" s="223"/>
      <c r="D101" s="227"/>
    </row>
    <row r="102" spans="3:4">
      <c r="C102" s="223"/>
      <c r="D102" s="223"/>
    </row>
    <row r="103" spans="3:4">
      <c r="D103" s="223"/>
    </row>
    <row r="104" spans="3:4">
      <c r="D104" s="223"/>
    </row>
    <row r="105" spans="3:4">
      <c r="D105" s="223"/>
    </row>
  </sheetData>
  <mergeCells count="2">
    <mergeCell ref="B4:C4"/>
    <mergeCell ref="B79:C82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56" t="s">
        <v>345</v>
      </c>
      <c r="J5" s="257"/>
      <c r="K5" s="257"/>
      <c r="L5" s="258"/>
      <c r="M5" s="60" t="s">
        <v>273</v>
      </c>
      <c r="N5" s="60" t="s">
        <v>344</v>
      </c>
      <c r="O5" s="60" t="s">
        <v>276</v>
      </c>
      <c r="P5" s="256" t="s">
        <v>278</v>
      </c>
      <c r="Q5" s="257"/>
      <c r="R5" s="257"/>
      <c r="S5" s="258"/>
      <c r="T5" s="250" t="s">
        <v>286</v>
      </c>
      <c r="U5" s="251"/>
      <c r="V5" s="251"/>
      <c r="W5" s="251"/>
      <c r="X5" s="252"/>
      <c r="Y5" s="61" t="s">
        <v>296</v>
      </c>
      <c r="Z5" s="253" t="s">
        <v>245</v>
      </c>
      <c r="AA5" s="254"/>
      <c r="AB5" s="254"/>
      <c r="AC5" s="254"/>
      <c r="AD5" s="254"/>
      <c r="AE5" s="255"/>
      <c r="AF5" s="253" t="s">
        <v>298</v>
      </c>
      <c r="AG5" s="254"/>
      <c r="AH5" s="254"/>
      <c r="AI5" s="254"/>
      <c r="AJ5" s="254"/>
      <c r="AK5" s="254"/>
      <c r="AL5" s="254"/>
      <c r="AM5" s="254"/>
      <c r="AN5" s="254"/>
      <c r="AO5" s="254"/>
      <c r="AP5" s="255"/>
      <c r="AQ5" s="272" t="s">
        <v>309</v>
      </c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4"/>
      <c r="BC5" s="271" t="s">
        <v>246</v>
      </c>
      <c r="BD5" s="271"/>
      <c r="BE5" s="271"/>
      <c r="BF5" s="271"/>
      <c r="BG5" s="271"/>
      <c r="BH5" s="271" t="s">
        <v>247</v>
      </c>
      <c r="BI5" s="271"/>
      <c r="BJ5" s="271"/>
      <c r="BK5" s="271"/>
      <c r="BL5" s="271"/>
      <c r="BM5" s="271"/>
      <c r="BN5" s="271"/>
      <c r="BO5" s="271" t="s">
        <v>248</v>
      </c>
      <c r="BP5" s="271"/>
      <c r="BQ5" s="271"/>
      <c r="BR5" s="271"/>
      <c r="BS5" s="271"/>
      <c r="BT5" s="271"/>
      <c r="BU5" s="271"/>
      <c r="BV5" s="271"/>
      <c r="BW5" s="271"/>
      <c r="BX5" s="271"/>
      <c r="BY5" s="271"/>
      <c r="BZ5" s="271" t="s">
        <v>249</v>
      </c>
      <c r="CA5" s="271"/>
      <c r="CB5" s="271"/>
      <c r="CC5" s="271"/>
      <c r="CD5" s="271"/>
      <c r="CE5" s="271"/>
      <c r="CF5" s="271"/>
      <c r="CG5" s="271"/>
      <c r="CH5" s="271" t="s">
        <v>250</v>
      </c>
      <c r="CI5" s="271"/>
      <c r="CJ5" s="271"/>
      <c r="CK5" s="271"/>
      <c r="CL5" s="271"/>
      <c r="CM5" s="271"/>
      <c r="CN5" s="271"/>
      <c r="CO5" s="271"/>
      <c r="CP5" s="271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enero-2018</vt:lpstr>
      <vt:lpstr>Planilla áreas especialistas</vt:lpstr>
      <vt:lpstr>Detalle Adecuaciones</vt:lpstr>
      <vt:lpstr>Cta. Juan Franc.- 2016</vt:lpstr>
      <vt:lpstr>Hoja1</vt:lpstr>
      <vt:lpstr>'DIGEPRES enero-2018'!Área_de_impresión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2018-06-27T19:53:56Z</dcterms:modified>
</cp:coreProperties>
</file>