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Grupos\COMPRA\2017\LICITACIONES 2017\EDN-LPN-09-2017\PLIEGO DE CONDICIONES EDN-LPN-09-2017\"/>
    </mc:Choice>
  </mc:AlternateContent>
  <bookViews>
    <workbookView xWindow="0" yWindow="0" windowWidth="20490" windowHeight="7755" tabRatio="922"/>
  </bookViews>
  <sheets>
    <sheet name="Lote A" sheetId="33" r:id="rId1"/>
    <sheet name="Lote B" sheetId="32" r:id="rId2"/>
    <sheet name="Lote C" sheetId="31" r:id="rId3"/>
    <sheet name="Lote D" sheetId="29" r:id="rId4"/>
    <sheet name="MO PEQ. OBRAS" sheetId="34" r:id="rId5"/>
    <sheet name="SGD_UNIDADES_CONST  (2)" sheetId="3" state="hidden" r:id="rId6"/>
    <sheet name="Sheet1" sheetId="4" state="hidden" r:id="rId7"/>
  </sheets>
  <externalReferences>
    <externalReference r:id="rId8"/>
  </externalReferences>
  <definedNames>
    <definedName name="_xlnm._FilterDatabase" localSheetId="0" hidden="1">'Lote A'!$A$1:$C$1146</definedName>
    <definedName name="_xlnm._FilterDatabase" localSheetId="1" hidden="1">'Lote B'!$A$2:$C$279</definedName>
    <definedName name="_xlnm._FilterDatabase" localSheetId="2" hidden="1">'Lote C'!$A$2:$C$276</definedName>
    <definedName name="_xlnm._FilterDatabase" localSheetId="3" hidden="1">'Lote D'!$A$2:$C$279</definedName>
    <definedName name="_xlnm._FilterDatabase" localSheetId="5" hidden="1">'SGD_UNIDADES_CONST  (2)'!$A$2:$J$1192</definedName>
    <definedName name="Alumbrado">#REF!</definedName>
    <definedName name="OPL">#REF!</definedName>
    <definedName name="Salvamento">#REF!</definedName>
  </definedNames>
  <calcPr calcId="152511"/>
</workbook>
</file>

<file path=xl/calcChain.xml><?xml version="1.0" encoding="utf-8"?>
<calcChain xmlns="http://schemas.openxmlformats.org/spreadsheetml/2006/main">
  <c r="A1154" i="34" l="1"/>
  <c r="A1155" i="34" s="1"/>
  <c r="A7" i="34"/>
  <c r="A8" i="34" s="1"/>
  <c r="A9" i="34" s="1"/>
  <c r="A10" i="34" s="1"/>
  <c r="A11" i="34" s="1"/>
  <c r="A12" i="34" s="1"/>
  <c r="A13" i="34" s="1"/>
  <c r="A14" i="34" s="1"/>
  <c r="A15" i="34" s="1"/>
  <c r="A16" i="34" s="1"/>
  <c r="A17" i="34" s="1"/>
  <c r="A18" i="34" s="1"/>
  <c r="A19" i="34" s="1"/>
  <c r="A20" i="34" s="1"/>
  <c r="A21" i="34" s="1"/>
  <c r="A22" i="34" s="1"/>
  <c r="A23" i="34" s="1"/>
  <c r="A24" i="34" s="1"/>
  <c r="A25" i="34" s="1"/>
  <c r="A26" i="34" s="1"/>
  <c r="A27" i="34" s="1"/>
  <c r="A28" i="34" s="1"/>
  <c r="A29" i="34" s="1"/>
  <c r="A30" i="34" s="1"/>
  <c r="A31" i="34" s="1"/>
  <c r="A32" i="34" s="1"/>
  <c r="A33" i="34" s="1"/>
  <c r="A34" i="34" s="1"/>
  <c r="A35" i="34" s="1"/>
  <c r="A36" i="34" s="1"/>
  <c r="A37" i="34" s="1"/>
  <c r="A38" i="34" s="1"/>
  <c r="A39" i="34" s="1"/>
  <c r="A40" i="34" s="1"/>
  <c r="A41" i="34" s="1"/>
  <c r="A42" i="34" s="1"/>
  <c r="A43" i="34" s="1"/>
  <c r="A44" i="34" s="1"/>
  <c r="A45" i="34" s="1"/>
  <c r="A46" i="34" s="1"/>
  <c r="A47" i="34" s="1"/>
  <c r="A48" i="34" s="1"/>
  <c r="A49" i="34" s="1"/>
  <c r="A50" i="34" s="1"/>
  <c r="A51" i="34" s="1"/>
  <c r="A52" i="34" s="1"/>
  <c r="A53" i="34" s="1"/>
  <c r="A54" i="34" s="1"/>
  <c r="A55" i="34" s="1"/>
  <c r="A56" i="34" s="1"/>
  <c r="A57" i="34" s="1"/>
  <c r="A58" i="34" s="1"/>
  <c r="A59" i="34" s="1"/>
  <c r="A60" i="34" s="1"/>
  <c r="A61" i="34" s="1"/>
  <c r="A62" i="34" s="1"/>
  <c r="A63" i="34" s="1"/>
  <c r="A64" i="34" s="1"/>
  <c r="A65" i="34" s="1"/>
  <c r="A66" i="34" s="1"/>
  <c r="A67" i="34" s="1"/>
  <c r="A68" i="34" s="1"/>
  <c r="A69" i="34" s="1"/>
  <c r="A70" i="34" s="1"/>
  <c r="A71" i="34" s="1"/>
  <c r="A72" i="34" s="1"/>
  <c r="A73" i="34" s="1"/>
  <c r="A74" i="34" s="1"/>
  <c r="A75" i="34" s="1"/>
  <c r="A76" i="34" s="1"/>
  <c r="A77" i="34" s="1"/>
  <c r="A78" i="34" s="1"/>
  <c r="A79" i="34" s="1"/>
  <c r="A80" i="34" s="1"/>
  <c r="A81" i="34" s="1"/>
  <c r="A82" i="34" s="1"/>
  <c r="A83" i="34" s="1"/>
  <c r="A84" i="34" s="1"/>
  <c r="A85" i="34" s="1"/>
  <c r="A86" i="34" s="1"/>
  <c r="A87" i="34" s="1"/>
  <c r="A88" i="34" s="1"/>
  <c r="A89" i="34" s="1"/>
  <c r="A90" i="34" s="1"/>
  <c r="A91" i="34" s="1"/>
  <c r="A92" i="34" s="1"/>
  <c r="A93" i="34" s="1"/>
  <c r="A94" i="34" s="1"/>
  <c r="A95" i="34" s="1"/>
  <c r="A96" i="34" s="1"/>
  <c r="A97" i="34" s="1"/>
  <c r="A98" i="34" s="1"/>
  <c r="A99" i="34" s="1"/>
  <c r="A100" i="34" s="1"/>
  <c r="A101" i="34" s="1"/>
  <c r="A102" i="34" s="1"/>
  <c r="A103" i="34" s="1"/>
  <c r="A104" i="34" s="1"/>
  <c r="A105" i="34" s="1"/>
  <c r="A106" i="34" s="1"/>
  <c r="A107" i="34" s="1"/>
  <c r="A108" i="34" s="1"/>
  <c r="A109" i="34" s="1"/>
  <c r="A110" i="34" s="1"/>
  <c r="A111" i="34" s="1"/>
  <c r="A112" i="34" s="1"/>
  <c r="A113" i="34" s="1"/>
  <c r="A114" i="34" s="1"/>
  <c r="A115" i="34" s="1"/>
  <c r="A116" i="34" s="1"/>
  <c r="A117" i="34" s="1"/>
  <c r="A118" i="34" s="1"/>
  <c r="A119" i="34" s="1"/>
  <c r="A120" i="34" s="1"/>
  <c r="A121" i="34" s="1"/>
  <c r="A122" i="34" s="1"/>
  <c r="A123" i="34" s="1"/>
  <c r="A124" i="34" s="1"/>
  <c r="A125" i="34" s="1"/>
  <c r="A126" i="34" s="1"/>
  <c r="A127" i="34" s="1"/>
  <c r="A128" i="34" s="1"/>
  <c r="A129" i="34" s="1"/>
  <c r="A130" i="34" s="1"/>
  <c r="A131" i="34" s="1"/>
  <c r="A132" i="34" s="1"/>
  <c r="A133" i="34" s="1"/>
  <c r="A134" i="34" s="1"/>
  <c r="A135" i="34" s="1"/>
  <c r="A136" i="34" s="1"/>
  <c r="A137" i="34" s="1"/>
  <c r="A138" i="34" s="1"/>
  <c r="A139" i="34" s="1"/>
  <c r="A140" i="34" s="1"/>
  <c r="A141" i="34" s="1"/>
  <c r="A142" i="34" s="1"/>
  <c r="A143" i="34" s="1"/>
  <c r="A144" i="34" s="1"/>
  <c r="A145" i="34" s="1"/>
  <c r="A146" i="34" s="1"/>
  <c r="A147" i="34" s="1"/>
  <c r="A148" i="34" s="1"/>
  <c r="A149" i="34" s="1"/>
  <c r="A150" i="34" s="1"/>
  <c r="A151" i="34" s="1"/>
  <c r="A152" i="34" s="1"/>
  <c r="A153" i="34" s="1"/>
  <c r="A154" i="34" s="1"/>
  <c r="A155" i="34" s="1"/>
  <c r="A156" i="34" s="1"/>
  <c r="A157" i="34" s="1"/>
  <c r="A158" i="34" s="1"/>
  <c r="A159" i="34" s="1"/>
  <c r="A160" i="34" s="1"/>
  <c r="A161" i="34" s="1"/>
  <c r="A162" i="34" s="1"/>
  <c r="A163" i="34" s="1"/>
  <c r="A164" i="34" s="1"/>
  <c r="A165" i="34" s="1"/>
  <c r="A166" i="34" s="1"/>
  <c r="A167" i="34" s="1"/>
  <c r="A168" i="34" s="1"/>
  <c r="A169" i="34" s="1"/>
  <c r="A170" i="34" s="1"/>
  <c r="A171" i="34" s="1"/>
  <c r="A172" i="34" s="1"/>
  <c r="A173" i="34" s="1"/>
  <c r="A174" i="34" s="1"/>
  <c r="A175" i="34" s="1"/>
  <c r="A176" i="34" s="1"/>
  <c r="A177" i="34" s="1"/>
  <c r="A178" i="34" s="1"/>
  <c r="A179" i="34" s="1"/>
  <c r="A180" i="34" s="1"/>
  <c r="A181" i="34" s="1"/>
  <c r="A182" i="34" s="1"/>
  <c r="A183" i="34" s="1"/>
  <c r="A184" i="34" s="1"/>
  <c r="A185" i="34" s="1"/>
  <c r="A186" i="34" s="1"/>
  <c r="A187" i="34" s="1"/>
  <c r="A188" i="34" s="1"/>
  <c r="A189" i="34" s="1"/>
  <c r="A190" i="34" s="1"/>
  <c r="A191" i="34" s="1"/>
  <c r="A192" i="34" s="1"/>
  <c r="A193" i="34" s="1"/>
  <c r="A194" i="34" s="1"/>
  <c r="A195" i="34" s="1"/>
  <c r="A196" i="34" s="1"/>
  <c r="A197" i="34" s="1"/>
  <c r="A198" i="34" s="1"/>
  <c r="A199" i="34" s="1"/>
  <c r="A200" i="34" s="1"/>
  <c r="A201" i="34" s="1"/>
  <c r="A202" i="34" s="1"/>
  <c r="A203" i="34" s="1"/>
  <c r="A204" i="34" s="1"/>
  <c r="A205" i="34" s="1"/>
  <c r="A206" i="34" s="1"/>
  <c r="A207" i="34" s="1"/>
  <c r="A208" i="34" s="1"/>
  <c r="A209" i="34" s="1"/>
  <c r="A210" i="34" s="1"/>
  <c r="A211" i="34" s="1"/>
  <c r="A212" i="34" s="1"/>
  <c r="A213" i="34" s="1"/>
  <c r="A214" i="34" s="1"/>
  <c r="A215" i="34" s="1"/>
  <c r="A216" i="34" s="1"/>
  <c r="A217" i="34" s="1"/>
  <c r="A218" i="34" s="1"/>
  <c r="A219" i="34" s="1"/>
  <c r="A220" i="34" s="1"/>
  <c r="A221" i="34" s="1"/>
  <c r="A222" i="34" s="1"/>
  <c r="A223" i="34" s="1"/>
  <c r="A224" i="34" s="1"/>
  <c r="A225" i="34" s="1"/>
  <c r="A226" i="34" s="1"/>
  <c r="A227" i="34" s="1"/>
  <c r="A228" i="34" s="1"/>
  <c r="A229" i="34" s="1"/>
  <c r="A230" i="34" s="1"/>
  <c r="A231" i="34" s="1"/>
  <c r="A232" i="34" s="1"/>
  <c r="A233" i="34" s="1"/>
  <c r="A234" i="34" s="1"/>
  <c r="A235" i="34" s="1"/>
  <c r="A236" i="34" s="1"/>
  <c r="A237" i="34" s="1"/>
  <c r="A238" i="34" s="1"/>
  <c r="A239" i="34" s="1"/>
  <c r="A240" i="34" s="1"/>
  <c r="A241" i="34" s="1"/>
  <c r="A242" i="34" s="1"/>
  <c r="A243" i="34" s="1"/>
  <c r="A244" i="34" s="1"/>
  <c r="A245" i="34" s="1"/>
  <c r="A246" i="34" s="1"/>
  <c r="A247" i="34" s="1"/>
  <c r="A248" i="34" s="1"/>
  <c r="A249" i="34" s="1"/>
  <c r="A250" i="34" s="1"/>
  <c r="A251" i="34" s="1"/>
  <c r="A252" i="34" s="1"/>
  <c r="A253" i="34" s="1"/>
  <c r="A254" i="34" s="1"/>
  <c r="A255" i="34" s="1"/>
  <c r="A256" i="34" s="1"/>
  <c r="A257" i="34" s="1"/>
  <c r="A258" i="34" s="1"/>
  <c r="A259" i="34" s="1"/>
  <c r="A260" i="34" s="1"/>
  <c r="A261" i="34" s="1"/>
  <c r="A262" i="34" s="1"/>
  <c r="A263" i="34" s="1"/>
  <c r="A264" i="34" s="1"/>
  <c r="A265" i="34" s="1"/>
  <c r="A266" i="34" s="1"/>
  <c r="A267" i="34" s="1"/>
  <c r="A268" i="34" s="1"/>
  <c r="A269" i="34" s="1"/>
  <c r="A270" i="34" s="1"/>
  <c r="A271" i="34" s="1"/>
  <c r="A272" i="34" s="1"/>
  <c r="A273" i="34" s="1"/>
  <c r="A274" i="34" s="1"/>
  <c r="A275" i="34" s="1"/>
  <c r="A276" i="34" s="1"/>
  <c r="A277" i="34" s="1"/>
  <c r="A278" i="34" s="1"/>
  <c r="A279" i="34" s="1"/>
  <c r="A280" i="34" s="1"/>
  <c r="A281" i="34" s="1"/>
  <c r="A282" i="34" s="1"/>
  <c r="A283" i="34" s="1"/>
  <c r="A284" i="34" s="1"/>
  <c r="A285" i="34" s="1"/>
  <c r="A286" i="34" s="1"/>
  <c r="A287" i="34" s="1"/>
  <c r="A288" i="34" s="1"/>
  <c r="A289" i="34" s="1"/>
  <c r="A290" i="34" s="1"/>
  <c r="A291" i="34" s="1"/>
  <c r="A292" i="34" s="1"/>
  <c r="A293" i="34" s="1"/>
  <c r="A294" i="34" s="1"/>
  <c r="A295" i="34" s="1"/>
  <c r="A296" i="34" s="1"/>
  <c r="A297" i="34" s="1"/>
  <c r="A298" i="34" s="1"/>
  <c r="A299" i="34" s="1"/>
  <c r="A300" i="34" s="1"/>
  <c r="A301" i="34" s="1"/>
  <c r="A302" i="34" s="1"/>
  <c r="A303" i="34" s="1"/>
  <c r="A304" i="34" s="1"/>
  <c r="A305" i="34" s="1"/>
  <c r="A306" i="34" s="1"/>
  <c r="A307" i="34" s="1"/>
  <c r="A308" i="34" s="1"/>
  <c r="A309" i="34" s="1"/>
  <c r="A310" i="34" s="1"/>
  <c r="A311" i="34" s="1"/>
  <c r="A312" i="34" s="1"/>
  <c r="A313" i="34" s="1"/>
  <c r="A314" i="34" s="1"/>
  <c r="A315" i="34" s="1"/>
  <c r="A316" i="34" s="1"/>
  <c r="A317" i="34" s="1"/>
  <c r="A318" i="34" s="1"/>
  <c r="A319" i="34" s="1"/>
  <c r="A320" i="34" s="1"/>
  <c r="A321" i="34" s="1"/>
  <c r="A322" i="34" s="1"/>
  <c r="A323" i="34" s="1"/>
  <c r="A324" i="34" s="1"/>
  <c r="A325" i="34" s="1"/>
  <c r="A326" i="34" s="1"/>
  <c r="A327" i="34" s="1"/>
  <c r="A328" i="34" s="1"/>
  <c r="A329" i="34" s="1"/>
  <c r="A330" i="34" s="1"/>
  <c r="A331" i="34" s="1"/>
  <c r="A332" i="34" s="1"/>
  <c r="A333" i="34" s="1"/>
  <c r="A334" i="34" s="1"/>
  <c r="A335" i="34" s="1"/>
  <c r="A336" i="34" s="1"/>
  <c r="A337" i="34" s="1"/>
  <c r="A338" i="34" s="1"/>
  <c r="A339" i="34" s="1"/>
  <c r="A340" i="34" s="1"/>
  <c r="A341" i="34" s="1"/>
  <c r="A342" i="34" s="1"/>
  <c r="A343" i="34" s="1"/>
  <c r="A344" i="34" s="1"/>
  <c r="A345" i="34" s="1"/>
  <c r="A346" i="34" s="1"/>
  <c r="A347" i="34" s="1"/>
  <c r="A348" i="34" s="1"/>
  <c r="A349" i="34" s="1"/>
  <c r="A350" i="34" s="1"/>
  <c r="A351" i="34" s="1"/>
  <c r="A352" i="34" s="1"/>
  <c r="A353" i="34" s="1"/>
  <c r="A354" i="34" s="1"/>
  <c r="A355" i="34" s="1"/>
  <c r="A356" i="34" s="1"/>
  <c r="A357" i="34" s="1"/>
  <c r="A358" i="34" s="1"/>
  <c r="A359" i="34" s="1"/>
  <c r="A360" i="34" s="1"/>
  <c r="A361" i="34" s="1"/>
  <c r="A362" i="34" s="1"/>
  <c r="A363" i="34" s="1"/>
  <c r="A364" i="34" s="1"/>
  <c r="A365" i="34" s="1"/>
  <c r="A366" i="34" s="1"/>
  <c r="A367" i="34" s="1"/>
  <c r="A368" i="34" s="1"/>
  <c r="A369" i="34" s="1"/>
  <c r="A370" i="34" s="1"/>
  <c r="A371" i="34" s="1"/>
  <c r="A372" i="34" s="1"/>
  <c r="A373" i="34" s="1"/>
  <c r="A374" i="34" s="1"/>
  <c r="A375" i="34" s="1"/>
  <c r="A376" i="34" s="1"/>
  <c r="A377" i="34" s="1"/>
  <c r="A378" i="34" s="1"/>
  <c r="A379" i="34" s="1"/>
  <c r="A380" i="34" s="1"/>
  <c r="A381" i="34" s="1"/>
  <c r="A382" i="34" s="1"/>
  <c r="A383" i="34" s="1"/>
  <c r="A384" i="34" s="1"/>
  <c r="A385" i="34" s="1"/>
  <c r="A386" i="34" s="1"/>
  <c r="A387" i="34" s="1"/>
  <c r="A388" i="34" s="1"/>
  <c r="A389" i="34" s="1"/>
  <c r="A390" i="34" s="1"/>
  <c r="A391" i="34" s="1"/>
  <c r="A392" i="34" s="1"/>
  <c r="A393" i="34" s="1"/>
  <c r="A394" i="34" s="1"/>
  <c r="A395" i="34" s="1"/>
  <c r="A396" i="34" s="1"/>
  <c r="A397" i="34" s="1"/>
  <c r="A398" i="34" s="1"/>
  <c r="A399" i="34" s="1"/>
  <c r="A400" i="34" s="1"/>
  <c r="A401" i="34" s="1"/>
  <c r="A402" i="34" s="1"/>
  <c r="A403" i="34" s="1"/>
  <c r="A404" i="34" s="1"/>
  <c r="A405" i="34" s="1"/>
  <c r="A406" i="34" s="1"/>
  <c r="A407" i="34" s="1"/>
  <c r="A408" i="34" s="1"/>
  <c r="A409" i="34" s="1"/>
  <c r="A410" i="34" s="1"/>
  <c r="A411" i="34" s="1"/>
  <c r="A412" i="34" s="1"/>
  <c r="A413" i="34" s="1"/>
  <c r="A414" i="34" s="1"/>
  <c r="A415" i="34" s="1"/>
  <c r="A416" i="34" s="1"/>
  <c r="A417" i="34" s="1"/>
  <c r="A418" i="34" s="1"/>
  <c r="A419" i="34" s="1"/>
  <c r="A420" i="34" s="1"/>
  <c r="A421" i="34" s="1"/>
  <c r="A422" i="34" s="1"/>
  <c r="A423" i="34" s="1"/>
  <c r="A424" i="34" s="1"/>
  <c r="A425" i="34" s="1"/>
  <c r="A426" i="34" s="1"/>
  <c r="A427" i="34" s="1"/>
  <c r="A428" i="34" s="1"/>
  <c r="A429" i="34" s="1"/>
  <c r="A430" i="34" s="1"/>
  <c r="A431" i="34" s="1"/>
  <c r="A432" i="34" s="1"/>
  <c r="A433" i="34" s="1"/>
  <c r="A434" i="34" s="1"/>
  <c r="A435" i="34" s="1"/>
  <c r="A436" i="34" s="1"/>
  <c r="A437" i="34" s="1"/>
  <c r="A438" i="34" s="1"/>
  <c r="A439" i="34" s="1"/>
  <c r="A440" i="34" s="1"/>
  <c r="A441" i="34" s="1"/>
  <c r="A442" i="34" s="1"/>
  <c r="A443" i="34" s="1"/>
  <c r="A444" i="34" s="1"/>
  <c r="A445" i="34" s="1"/>
  <c r="A446" i="34" s="1"/>
  <c r="A447" i="34" s="1"/>
  <c r="A448" i="34" s="1"/>
  <c r="A449" i="34" s="1"/>
  <c r="A450" i="34" s="1"/>
  <c r="A451" i="34" s="1"/>
  <c r="A452" i="34" s="1"/>
  <c r="A453" i="34" s="1"/>
  <c r="A454" i="34" s="1"/>
  <c r="A455" i="34" s="1"/>
  <c r="A456" i="34" s="1"/>
  <c r="A457" i="34" s="1"/>
  <c r="A458" i="34" s="1"/>
  <c r="A459" i="34" s="1"/>
  <c r="A460" i="34" s="1"/>
  <c r="A461" i="34" s="1"/>
  <c r="A462" i="34" s="1"/>
  <c r="A463" i="34" s="1"/>
  <c r="A464" i="34" s="1"/>
  <c r="A465" i="34" s="1"/>
  <c r="A466" i="34" s="1"/>
  <c r="A467" i="34" s="1"/>
  <c r="A468" i="34" s="1"/>
  <c r="A469" i="34" s="1"/>
  <c r="A470" i="34" s="1"/>
  <c r="A471" i="34" s="1"/>
  <c r="A472" i="34" s="1"/>
  <c r="A473" i="34" s="1"/>
  <c r="A474" i="34" s="1"/>
  <c r="A475" i="34" s="1"/>
  <c r="A476" i="34" s="1"/>
  <c r="A477" i="34" s="1"/>
  <c r="A478" i="34" s="1"/>
  <c r="A479" i="34" s="1"/>
  <c r="A480" i="34" s="1"/>
  <c r="A481" i="34" s="1"/>
  <c r="A482" i="34" s="1"/>
  <c r="A483" i="34" s="1"/>
  <c r="A484" i="34" s="1"/>
  <c r="A485" i="34" s="1"/>
  <c r="A486" i="34" s="1"/>
  <c r="A487" i="34" s="1"/>
  <c r="A488" i="34" s="1"/>
  <c r="A489" i="34" s="1"/>
  <c r="A490" i="34" s="1"/>
  <c r="A491" i="34" s="1"/>
  <c r="A492" i="34" s="1"/>
  <c r="A493" i="34" s="1"/>
  <c r="A494" i="34" s="1"/>
  <c r="A495" i="34" s="1"/>
  <c r="A496" i="34" s="1"/>
  <c r="A497" i="34" s="1"/>
  <c r="A498" i="34" s="1"/>
  <c r="A499" i="34" s="1"/>
  <c r="A500" i="34" s="1"/>
  <c r="A501" i="34" s="1"/>
  <c r="A502" i="34" s="1"/>
  <c r="A503" i="34" s="1"/>
  <c r="A504" i="34" s="1"/>
  <c r="A505" i="34" s="1"/>
  <c r="A506" i="34" s="1"/>
  <c r="A507" i="34" s="1"/>
  <c r="A508" i="34" s="1"/>
  <c r="A509" i="34" s="1"/>
  <c r="A510" i="34" s="1"/>
  <c r="A511" i="34" s="1"/>
  <c r="A512" i="34" s="1"/>
  <c r="A513" i="34" s="1"/>
  <c r="A514" i="34" s="1"/>
  <c r="A515" i="34" s="1"/>
  <c r="A516" i="34" s="1"/>
  <c r="A517" i="34" s="1"/>
  <c r="A518" i="34" s="1"/>
  <c r="A519" i="34" s="1"/>
  <c r="A520" i="34" s="1"/>
  <c r="A521" i="34" s="1"/>
  <c r="A522" i="34" s="1"/>
  <c r="A523" i="34" s="1"/>
  <c r="A524" i="34" s="1"/>
  <c r="A525" i="34" s="1"/>
  <c r="A526" i="34" s="1"/>
  <c r="A527" i="34" s="1"/>
  <c r="A528" i="34" s="1"/>
  <c r="A529" i="34" s="1"/>
  <c r="A530" i="34" s="1"/>
  <c r="A531" i="34" s="1"/>
  <c r="A532" i="34" s="1"/>
  <c r="A533" i="34" s="1"/>
  <c r="A534" i="34" s="1"/>
  <c r="A535" i="34" s="1"/>
  <c r="A536" i="34" s="1"/>
  <c r="A537" i="34" s="1"/>
  <c r="A538" i="34" s="1"/>
  <c r="A539" i="34" s="1"/>
  <c r="A540" i="34" s="1"/>
  <c r="A541" i="34" s="1"/>
  <c r="A542" i="34" s="1"/>
  <c r="A543" i="34" s="1"/>
  <c r="A544" i="34" s="1"/>
  <c r="A545" i="34" s="1"/>
  <c r="A546" i="34" s="1"/>
  <c r="A547" i="34" s="1"/>
  <c r="A548" i="34" s="1"/>
  <c r="A549" i="34" s="1"/>
  <c r="A550" i="34" s="1"/>
  <c r="A551" i="34" s="1"/>
  <c r="A552" i="34" s="1"/>
  <c r="A553" i="34" s="1"/>
  <c r="A554" i="34" s="1"/>
  <c r="A555" i="34" s="1"/>
  <c r="A556" i="34" s="1"/>
  <c r="A557" i="34" s="1"/>
  <c r="A558" i="34" s="1"/>
  <c r="A559" i="34" s="1"/>
  <c r="A560" i="34" s="1"/>
  <c r="A561" i="34" s="1"/>
  <c r="A562" i="34" s="1"/>
  <c r="A563" i="34" s="1"/>
  <c r="A564" i="34" s="1"/>
  <c r="A565" i="34" s="1"/>
  <c r="A566" i="34" s="1"/>
  <c r="A567" i="34" s="1"/>
  <c r="A568" i="34" s="1"/>
  <c r="A569" i="34" s="1"/>
  <c r="A570" i="34" s="1"/>
  <c r="A571" i="34" s="1"/>
  <c r="A572" i="34" s="1"/>
  <c r="A573" i="34" s="1"/>
  <c r="A574" i="34" s="1"/>
  <c r="A575" i="34" s="1"/>
  <c r="A576" i="34" s="1"/>
  <c r="A577" i="34" s="1"/>
  <c r="A578" i="34" s="1"/>
  <c r="A579" i="34" s="1"/>
  <c r="A580" i="34" s="1"/>
  <c r="A581" i="34" s="1"/>
  <c r="A582" i="34" s="1"/>
  <c r="A583" i="34" s="1"/>
  <c r="A584" i="34" s="1"/>
  <c r="A585" i="34" s="1"/>
  <c r="A586" i="34" s="1"/>
  <c r="A587" i="34" s="1"/>
  <c r="A588" i="34" s="1"/>
  <c r="A589" i="34" s="1"/>
  <c r="A590" i="34" s="1"/>
  <c r="A591" i="34" s="1"/>
  <c r="A592" i="34" s="1"/>
  <c r="A593" i="34" s="1"/>
  <c r="A594" i="34" s="1"/>
  <c r="A595" i="34" s="1"/>
  <c r="A596" i="34" s="1"/>
  <c r="A597" i="34" s="1"/>
  <c r="A598" i="34" s="1"/>
  <c r="A599" i="34" s="1"/>
  <c r="A600" i="34" s="1"/>
  <c r="A601" i="34" s="1"/>
  <c r="A602" i="34" s="1"/>
  <c r="A603" i="34" s="1"/>
  <c r="A604" i="34" s="1"/>
  <c r="A605" i="34" s="1"/>
  <c r="A606" i="34" s="1"/>
  <c r="A607" i="34" s="1"/>
  <c r="A608" i="34" s="1"/>
  <c r="A609" i="34" s="1"/>
  <c r="A610" i="34" s="1"/>
  <c r="A611" i="34" s="1"/>
  <c r="A612" i="34" s="1"/>
  <c r="A613" i="34" s="1"/>
  <c r="A614" i="34" s="1"/>
  <c r="A615" i="34" s="1"/>
  <c r="A616" i="34" s="1"/>
  <c r="A617" i="34" s="1"/>
  <c r="A618" i="34" s="1"/>
  <c r="A619" i="34" s="1"/>
  <c r="A620" i="34" s="1"/>
  <c r="A621" i="34" s="1"/>
  <c r="A622" i="34" s="1"/>
  <c r="A623" i="34" s="1"/>
  <c r="A624" i="34" s="1"/>
  <c r="A625" i="34" s="1"/>
  <c r="A626" i="34" s="1"/>
  <c r="A627" i="34" s="1"/>
  <c r="A628" i="34" s="1"/>
  <c r="A629" i="34" s="1"/>
  <c r="A630" i="34" s="1"/>
  <c r="A631" i="34" s="1"/>
  <c r="A632" i="34" s="1"/>
  <c r="A633" i="34" s="1"/>
  <c r="A634" i="34" s="1"/>
  <c r="A635" i="34" s="1"/>
  <c r="A636" i="34" s="1"/>
  <c r="A637" i="34" s="1"/>
  <c r="A638" i="34" s="1"/>
  <c r="A639" i="34" s="1"/>
  <c r="A640" i="34" s="1"/>
  <c r="A641" i="34" s="1"/>
  <c r="A642" i="34" s="1"/>
  <c r="A643" i="34" s="1"/>
  <c r="A644" i="34" s="1"/>
  <c r="A645" i="34" s="1"/>
  <c r="A646" i="34" s="1"/>
  <c r="A647" i="34" s="1"/>
  <c r="A648" i="34" s="1"/>
  <c r="A649" i="34" s="1"/>
  <c r="A650" i="34" s="1"/>
  <c r="A651" i="34" s="1"/>
  <c r="A652" i="34" s="1"/>
  <c r="A653" i="34" s="1"/>
  <c r="A654" i="34" s="1"/>
  <c r="A655" i="34" s="1"/>
  <c r="A656" i="34" s="1"/>
  <c r="A657" i="34" s="1"/>
  <c r="A658" i="34" s="1"/>
  <c r="A659" i="34" s="1"/>
  <c r="A660" i="34" s="1"/>
  <c r="A661" i="34" s="1"/>
  <c r="A662" i="34" s="1"/>
  <c r="A663" i="34" s="1"/>
  <c r="A664" i="34" s="1"/>
  <c r="A665" i="34" s="1"/>
  <c r="A666" i="34" s="1"/>
  <c r="A667" i="34" s="1"/>
  <c r="A668" i="34" s="1"/>
  <c r="A669" i="34" s="1"/>
  <c r="A670" i="34" s="1"/>
  <c r="A671" i="34" s="1"/>
  <c r="A672" i="34" s="1"/>
  <c r="A673" i="34" s="1"/>
  <c r="A674" i="34" s="1"/>
  <c r="A675" i="34" s="1"/>
  <c r="A676" i="34" s="1"/>
  <c r="A677" i="34" s="1"/>
  <c r="A678" i="34" s="1"/>
  <c r="A679" i="34" s="1"/>
  <c r="A680" i="34" s="1"/>
  <c r="A681" i="34" s="1"/>
  <c r="A682" i="34" s="1"/>
  <c r="A683" i="34" s="1"/>
  <c r="A684" i="34" s="1"/>
  <c r="A685" i="34" s="1"/>
  <c r="A686" i="34" s="1"/>
  <c r="A687" i="34" s="1"/>
  <c r="A688" i="34" s="1"/>
  <c r="A689" i="34" s="1"/>
  <c r="A690" i="34" s="1"/>
  <c r="A691" i="34" s="1"/>
  <c r="A692" i="34" s="1"/>
  <c r="A693" i="34" s="1"/>
  <c r="A694" i="34" s="1"/>
  <c r="A695" i="34" s="1"/>
  <c r="A696" i="34" s="1"/>
  <c r="A697" i="34" s="1"/>
  <c r="A698" i="34" s="1"/>
  <c r="A699" i="34" s="1"/>
  <c r="A700" i="34" s="1"/>
  <c r="A701" i="34" s="1"/>
  <c r="A702" i="34" s="1"/>
  <c r="A703" i="34" s="1"/>
  <c r="A704" i="34" s="1"/>
  <c r="A705" i="34" s="1"/>
  <c r="A706" i="34" s="1"/>
  <c r="A707" i="34" s="1"/>
  <c r="A708" i="34" s="1"/>
  <c r="A709" i="34" s="1"/>
  <c r="A710" i="34" s="1"/>
  <c r="A711" i="34" s="1"/>
  <c r="A712" i="34" s="1"/>
  <c r="A713" i="34" s="1"/>
  <c r="A714" i="34" s="1"/>
  <c r="A715" i="34" s="1"/>
  <c r="A716" i="34" s="1"/>
  <c r="A717" i="34" s="1"/>
  <c r="A718" i="34" s="1"/>
  <c r="A719" i="34" s="1"/>
  <c r="A720" i="34" s="1"/>
  <c r="A721" i="34" s="1"/>
  <c r="A722" i="34" s="1"/>
  <c r="A723" i="34" s="1"/>
  <c r="A724" i="34" s="1"/>
  <c r="A725" i="34" s="1"/>
  <c r="A726" i="34" s="1"/>
  <c r="A727" i="34" s="1"/>
  <c r="A728" i="34" s="1"/>
  <c r="A729" i="34" s="1"/>
  <c r="A730" i="34" s="1"/>
  <c r="A731" i="34" s="1"/>
  <c r="A732" i="34" s="1"/>
  <c r="A733" i="34" s="1"/>
  <c r="A734" i="34" s="1"/>
  <c r="A735" i="34" s="1"/>
  <c r="A736" i="34" s="1"/>
  <c r="A737" i="34" s="1"/>
  <c r="A738" i="34" s="1"/>
  <c r="A739" i="34" s="1"/>
  <c r="A740" i="34" s="1"/>
  <c r="A741" i="34" s="1"/>
  <c r="A742" i="34" s="1"/>
  <c r="A743" i="34" s="1"/>
  <c r="A744" i="34" s="1"/>
  <c r="A745" i="34" s="1"/>
  <c r="A746" i="34" s="1"/>
  <c r="A747" i="34" s="1"/>
  <c r="A748" i="34" s="1"/>
  <c r="A749" i="34" s="1"/>
  <c r="A750" i="34" s="1"/>
  <c r="A751" i="34" s="1"/>
  <c r="A752" i="34" s="1"/>
  <c r="A753" i="34" s="1"/>
  <c r="A754" i="34" s="1"/>
  <c r="A755" i="34" s="1"/>
  <c r="A756" i="34" s="1"/>
  <c r="A757" i="34" s="1"/>
  <c r="A758" i="34" s="1"/>
  <c r="A759" i="34" s="1"/>
  <c r="A760" i="34" s="1"/>
  <c r="A761" i="34" s="1"/>
  <c r="A762" i="34" s="1"/>
  <c r="A763" i="34" s="1"/>
  <c r="A764" i="34" s="1"/>
  <c r="A765" i="34" s="1"/>
  <c r="A766" i="34" s="1"/>
  <c r="A767" i="34" s="1"/>
  <c r="A768" i="34" s="1"/>
  <c r="A769" i="34" s="1"/>
  <c r="A770" i="34" s="1"/>
  <c r="A771" i="34" s="1"/>
  <c r="A772" i="34" s="1"/>
  <c r="A773" i="34" s="1"/>
  <c r="A774" i="34" s="1"/>
  <c r="A775" i="34" s="1"/>
  <c r="A776" i="34" s="1"/>
  <c r="A777" i="34" s="1"/>
  <c r="A778" i="34" s="1"/>
  <c r="A779" i="34" s="1"/>
  <c r="A780" i="34" s="1"/>
  <c r="A781" i="34" s="1"/>
  <c r="A782" i="34" s="1"/>
  <c r="A783" i="34" s="1"/>
  <c r="A784" i="34" s="1"/>
  <c r="A785" i="34" s="1"/>
  <c r="A786" i="34" s="1"/>
  <c r="A787" i="34" s="1"/>
  <c r="A788" i="34" s="1"/>
  <c r="A789" i="34" s="1"/>
  <c r="A790" i="34" s="1"/>
  <c r="A791" i="34" s="1"/>
  <c r="A792" i="34" s="1"/>
  <c r="A793" i="34" s="1"/>
  <c r="A794" i="34" s="1"/>
  <c r="A795" i="34" s="1"/>
  <c r="A796" i="34" s="1"/>
  <c r="A797" i="34" s="1"/>
  <c r="A798" i="34" s="1"/>
  <c r="A799" i="34" s="1"/>
  <c r="A800" i="34" s="1"/>
  <c r="A801" i="34" s="1"/>
  <c r="A802" i="34" s="1"/>
  <c r="A803" i="34" s="1"/>
  <c r="A804" i="34" s="1"/>
  <c r="A805" i="34" s="1"/>
  <c r="A806" i="34" s="1"/>
  <c r="A807" i="34" s="1"/>
  <c r="A808" i="34" s="1"/>
  <c r="A809" i="34" s="1"/>
  <c r="A810" i="34" s="1"/>
  <c r="A811" i="34" s="1"/>
  <c r="A812" i="34" s="1"/>
  <c r="A813" i="34" s="1"/>
  <c r="A814" i="34" s="1"/>
  <c r="A815" i="34" s="1"/>
  <c r="A816" i="34" s="1"/>
  <c r="A817" i="34" s="1"/>
  <c r="A818" i="34" s="1"/>
  <c r="A819" i="34" s="1"/>
  <c r="A820" i="34" s="1"/>
  <c r="A821" i="34" s="1"/>
  <c r="A822" i="34" s="1"/>
  <c r="A823" i="34" s="1"/>
  <c r="A824" i="34" s="1"/>
  <c r="A825" i="34" s="1"/>
  <c r="A826" i="34" s="1"/>
  <c r="A827" i="34" s="1"/>
  <c r="A828" i="34" s="1"/>
  <c r="A829" i="34" s="1"/>
  <c r="A830" i="34" s="1"/>
  <c r="A831" i="34" s="1"/>
  <c r="A832" i="34" s="1"/>
  <c r="A833" i="34" s="1"/>
  <c r="A834" i="34" s="1"/>
  <c r="A835" i="34" s="1"/>
  <c r="A836" i="34" s="1"/>
  <c r="A837" i="34" s="1"/>
  <c r="A838" i="34" s="1"/>
  <c r="A839" i="34" s="1"/>
  <c r="A840" i="34" s="1"/>
  <c r="A841" i="34" s="1"/>
  <c r="A842" i="34" s="1"/>
  <c r="A843" i="34" s="1"/>
  <c r="A844" i="34" s="1"/>
  <c r="A845" i="34" s="1"/>
  <c r="A846" i="34" s="1"/>
  <c r="A847" i="34" s="1"/>
  <c r="A848" i="34" s="1"/>
  <c r="A849" i="34" s="1"/>
  <c r="A850" i="34" s="1"/>
  <c r="A851" i="34" s="1"/>
  <c r="A852" i="34" s="1"/>
  <c r="A853" i="34" s="1"/>
  <c r="A854" i="34" s="1"/>
  <c r="A855" i="34" s="1"/>
  <c r="A856" i="34" s="1"/>
  <c r="A857" i="34" s="1"/>
  <c r="A858" i="34" s="1"/>
  <c r="A859" i="34" s="1"/>
  <c r="A860" i="34" s="1"/>
  <c r="A861" i="34" s="1"/>
  <c r="A862" i="34" s="1"/>
  <c r="A863" i="34" s="1"/>
  <c r="A864" i="34" s="1"/>
  <c r="A865" i="34" s="1"/>
  <c r="A866" i="34" s="1"/>
  <c r="A867" i="34" s="1"/>
  <c r="A868" i="34" s="1"/>
  <c r="A869" i="34" s="1"/>
  <c r="A870" i="34" s="1"/>
  <c r="A871" i="34" s="1"/>
  <c r="A872" i="34" s="1"/>
  <c r="A873" i="34" s="1"/>
  <c r="A874" i="34" s="1"/>
  <c r="A875" i="34" s="1"/>
  <c r="A876" i="34" s="1"/>
  <c r="A877" i="34" s="1"/>
  <c r="A878" i="34" s="1"/>
  <c r="A879" i="34" s="1"/>
  <c r="A880" i="34" s="1"/>
  <c r="A881" i="34" s="1"/>
  <c r="A882" i="34" s="1"/>
  <c r="A883" i="34" s="1"/>
  <c r="A884" i="34" s="1"/>
  <c r="A885" i="34" s="1"/>
  <c r="A886" i="34" s="1"/>
  <c r="A887" i="34" s="1"/>
  <c r="A888" i="34" s="1"/>
  <c r="A889" i="34" s="1"/>
  <c r="A890" i="34" s="1"/>
  <c r="A891" i="34" s="1"/>
  <c r="A892" i="34" s="1"/>
  <c r="A893" i="34" s="1"/>
  <c r="A894" i="34" s="1"/>
  <c r="A895" i="34" s="1"/>
  <c r="A896" i="34" s="1"/>
  <c r="A897" i="34" s="1"/>
  <c r="A898" i="34" s="1"/>
  <c r="A899" i="34" s="1"/>
  <c r="A900" i="34" s="1"/>
  <c r="A901" i="34" s="1"/>
  <c r="A902" i="34" s="1"/>
  <c r="A903" i="34" s="1"/>
  <c r="A904" i="34" s="1"/>
  <c r="A905" i="34" s="1"/>
  <c r="A906" i="34" s="1"/>
  <c r="A907" i="34" s="1"/>
  <c r="A908" i="34" s="1"/>
  <c r="A909" i="34" s="1"/>
  <c r="A910" i="34" s="1"/>
  <c r="A911" i="34" s="1"/>
  <c r="A912" i="34" s="1"/>
  <c r="A913" i="34" s="1"/>
  <c r="A914" i="34" s="1"/>
  <c r="A915" i="34" s="1"/>
  <c r="A916" i="34" s="1"/>
  <c r="A917" i="34" s="1"/>
  <c r="A918" i="34" s="1"/>
  <c r="A919" i="34" s="1"/>
  <c r="A920" i="34" s="1"/>
  <c r="A921" i="34" s="1"/>
  <c r="A922" i="34" s="1"/>
  <c r="A923" i="34" s="1"/>
  <c r="A924" i="34" s="1"/>
  <c r="A925" i="34" s="1"/>
  <c r="A926" i="34" s="1"/>
  <c r="A927" i="34" s="1"/>
  <c r="A928" i="34" s="1"/>
  <c r="A929" i="34" s="1"/>
  <c r="A930" i="34" s="1"/>
  <c r="A931" i="34" s="1"/>
  <c r="A932" i="34" s="1"/>
  <c r="A933" i="34" s="1"/>
  <c r="A934" i="34" s="1"/>
  <c r="A935" i="34" s="1"/>
  <c r="A936" i="34" s="1"/>
  <c r="A937" i="34" s="1"/>
  <c r="A938" i="34" s="1"/>
  <c r="A939" i="34" s="1"/>
  <c r="A940" i="34" s="1"/>
  <c r="A941" i="34" s="1"/>
  <c r="A942" i="34" s="1"/>
  <c r="A943" i="34" s="1"/>
  <c r="A944" i="34" s="1"/>
  <c r="A945" i="34" s="1"/>
  <c r="A946" i="34" s="1"/>
  <c r="A947" i="34" s="1"/>
  <c r="A948" i="34" s="1"/>
  <c r="A949" i="34" s="1"/>
  <c r="A950" i="34" s="1"/>
  <c r="A951" i="34" s="1"/>
  <c r="A952" i="34" s="1"/>
  <c r="A953" i="34" s="1"/>
  <c r="A954" i="34" s="1"/>
  <c r="A955" i="34" s="1"/>
  <c r="A956" i="34" s="1"/>
  <c r="A957" i="34" s="1"/>
  <c r="A958" i="34" s="1"/>
  <c r="A959" i="34" s="1"/>
  <c r="A960" i="34" s="1"/>
  <c r="A961" i="34" s="1"/>
  <c r="A962" i="34" s="1"/>
  <c r="A963" i="34" s="1"/>
  <c r="A964" i="34" s="1"/>
  <c r="A965" i="34" s="1"/>
  <c r="A966" i="34" s="1"/>
  <c r="A967" i="34" s="1"/>
  <c r="A968" i="34" s="1"/>
  <c r="A969" i="34" s="1"/>
  <c r="A970" i="34" s="1"/>
  <c r="A971" i="34" s="1"/>
  <c r="A972" i="34" s="1"/>
  <c r="A973" i="34" s="1"/>
  <c r="A974" i="34" s="1"/>
  <c r="A975" i="34" s="1"/>
  <c r="A976" i="34" s="1"/>
  <c r="A977" i="34" s="1"/>
  <c r="A978" i="34" s="1"/>
  <c r="A979" i="34" s="1"/>
  <c r="A980" i="34" s="1"/>
  <c r="A981" i="34" s="1"/>
  <c r="A982" i="34" s="1"/>
  <c r="A983" i="34" s="1"/>
  <c r="A984" i="34" s="1"/>
  <c r="A985" i="34" s="1"/>
  <c r="A986" i="34" s="1"/>
  <c r="A987" i="34" s="1"/>
  <c r="A988" i="34" s="1"/>
  <c r="A989" i="34" s="1"/>
  <c r="A990" i="34" s="1"/>
  <c r="A991" i="34" s="1"/>
  <c r="A992" i="34" s="1"/>
  <c r="A993" i="34" s="1"/>
  <c r="A994" i="34" s="1"/>
  <c r="A995" i="34" s="1"/>
  <c r="A996" i="34" s="1"/>
  <c r="A997" i="34" s="1"/>
  <c r="A998" i="34" s="1"/>
  <c r="A999" i="34" s="1"/>
  <c r="A1000" i="34" s="1"/>
  <c r="A1001" i="34" s="1"/>
  <c r="A1002" i="34" s="1"/>
  <c r="A1003" i="34" s="1"/>
  <c r="A1004" i="34" s="1"/>
  <c r="A1005" i="34" s="1"/>
  <c r="A1006" i="34" s="1"/>
  <c r="A1007" i="34" s="1"/>
  <c r="A1008" i="34" s="1"/>
  <c r="A1009" i="34" s="1"/>
  <c r="A1010" i="34" s="1"/>
  <c r="A1011" i="34" s="1"/>
  <c r="A1012" i="34" s="1"/>
  <c r="A1013" i="34" s="1"/>
  <c r="A1014" i="34" s="1"/>
  <c r="A1015" i="34" s="1"/>
  <c r="A1016" i="34" s="1"/>
  <c r="A1017" i="34" s="1"/>
  <c r="A1018" i="34" s="1"/>
  <c r="A1019" i="34" s="1"/>
  <c r="A1020" i="34" s="1"/>
  <c r="A1021" i="34" s="1"/>
  <c r="A1022" i="34" s="1"/>
  <c r="A1023" i="34" s="1"/>
  <c r="A1024" i="34" s="1"/>
  <c r="A1025" i="34" s="1"/>
  <c r="A1026" i="34" s="1"/>
  <c r="A1027" i="34" s="1"/>
  <c r="A1028" i="34" s="1"/>
  <c r="A1029" i="34" s="1"/>
  <c r="A1030" i="34" s="1"/>
  <c r="A1031" i="34" s="1"/>
  <c r="A1032" i="34" s="1"/>
  <c r="A1033" i="34" s="1"/>
  <c r="A1034" i="34" s="1"/>
  <c r="A1035" i="34" s="1"/>
  <c r="A1036" i="34" s="1"/>
  <c r="A1037" i="34" s="1"/>
  <c r="A1038" i="34" s="1"/>
  <c r="A1039" i="34" s="1"/>
  <c r="A1040" i="34" s="1"/>
  <c r="A1041" i="34" s="1"/>
  <c r="A1042" i="34" s="1"/>
  <c r="A1043" i="34" s="1"/>
  <c r="A1044" i="34" s="1"/>
  <c r="A1045" i="34" s="1"/>
  <c r="A1046" i="34" s="1"/>
  <c r="A1047" i="34" s="1"/>
  <c r="A1048" i="34" s="1"/>
  <c r="A1049" i="34" s="1"/>
  <c r="A1050" i="34" s="1"/>
  <c r="A1051" i="34" s="1"/>
  <c r="A1052" i="34" s="1"/>
  <c r="A1053" i="34" s="1"/>
  <c r="A1054" i="34" s="1"/>
  <c r="A1055" i="34" s="1"/>
  <c r="A1056" i="34" s="1"/>
  <c r="A1057" i="34" s="1"/>
  <c r="A1058" i="34" s="1"/>
  <c r="A1059" i="34" s="1"/>
  <c r="A1060" i="34" s="1"/>
  <c r="A1061" i="34" s="1"/>
  <c r="A1062" i="34" s="1"/>
  <c r="A1063" i="34" s="1"/>
  <c r="A1064" i="34" s="1"/>
  <c r="A1065" i="34" s="1"/>
  <c r="A1066" i="34" s="1"/>
  <c r="A1067" i="34" s="1"/>
  <c r="A1068" i="34" s="1"/>
  <c r="A1069" i="34" s="1"/>
  <c r="A1070" i="34" s="1"/>
  <c r="A1071" i="34" s="1"/>
  <c r="A1072" i="34" s="1"/>
  <c r="A1073" i="34" s="1"/>
  <c r="A1074" i="34" s="1"/>
  <c r="A1075" i="34" s="1"/>
  <c r="A1076" i="34" s="1"/>
  <c r="A1077" i="34" s="1"/>
  <c r="A1078" i="34" s="1"/>
  <c r="A1079" i="34" s="1"/>
  <c r="A1080" i="34" s="1"/>
  <c r="A1081" i="34" s="1"/>
  <c r="A1082" i="34" s="1"/>
  <c r="A1083" i="34" s="1"/>
  <c r="A1084" i="34" s="1"/>
  <c r="A1085" i="34" s="1"/>
  <c r="A1086" i="34" s="1"/>
  <c r="A1087" i="34" s="1"/>
  <c r="A1088" i="34" s="1"/>
  <c r="A1089" i="34" s="1"/>
  <c r="A1090" i="34" s="1"/>
  <c r="A1091" i="34" s="1"/>
  <c r="A1092" i="34" s="1"/>
  <c r="A1093" i="34" s="1"/>
  <c r="A1094" i="34" s="1"/>
  <c r="A1095" i="34" s="1"/>
  <c r="A1096" i="34" s="1"/>
  <c r="A1097" i="34" s="1"/>
  <c r="A1098" i="34" s="1"/>
  <c r="A1099" i="34" s="1"/>
  <c r="A1100" i="34" s="1"/>
  <c r="A1101" i="34" s="1"/>
  <c r="A1102" i="34" s="1"/>
  <c r="A1103" i="34" s="1"/>
  <c r="A1104" i="34" s="1"/>
  <c r="A1105" i="34" s="1"/>
  <c r="A1106" i="34" s="1"/>
  <c r="A1107" i="34" s="1"/>
  <c r="A1108" i="34" s="1"/>
  <c r="A1109" i="34" s="1"/>
  <c r="A1110" i="34" s="1"/>
  <c r="A1111" i="34" s="1"/>
  <c r="A1112" i="34" s="1"/>
  <c r="A1113" i="34" s="1"/>
  <c r="A1114" i="34" s="1"/>
  <c r="A1115" i="34" s="1"/>
  <c r="A1116" i="34" s="1"/>
  <c r="A1117" i="34" s="1"/>
  <c r="A1118" i="34" s="1"/>
  <c r="A1119" i="34" s="1"/>
  <c r="A1120" i="34" s="1"/>
  <c r="A1121" i="34" s="1"/>
  <c r="A1122" i="34" s="1"/>
  <c r="A1123" i="34" s="1"/>
  <c r="A1124" i="34" s="1"/>
  <c r="A1125" i="34" s="1"/>
  <c r="A1126" i="34" s="1"/>
  <c r="A1127" i="34" s="1"/>
  <c r="A1128" i="34" s="1"/>
  <c r="A1129" i="34" s="1"/>
  <c r="A1130" i="34" s="1"/>
  <c r="A1131" i="34" s="1"/>
  <c r="A1132" i="34" s="1"/>
  <c r="A1133" i="34" s="1"/>
  <c r="A1134" i="34" s="1"/>
  <c r="A1135" i="34" s="1"/>
  <c r="A1136" i="34" s="1"/>
  <c r="A1137" i="34" s="1"/>
  <c r="A1138" i="34" s="1"/>
  <c r="A1139" i="34" s="1"/>
  <c r="A1140" i="34" s="1"/>
  <c r="A1141" i="34" s="1"/>
  <c r="A1142" i="34" s="1"/>
  <c r="A1143" i="34" s="1"/>
  <c r="A1144" i="34" s="1"/>
  <c r="A1145" i="34" s="1"/>
  <c r="A1146" i="34" s="1"/>
  <c r="A1147" i="34" s="1"/>
  <c r="A1148" i="34" s="1"/>
  <c r="A1149" i="34" s="1"/>
  <c r="A1154" i="33" l="1"/>
  <c r="A1155" i="33" s="1"/>
  <c r="A9" i="33"/>
  <c r="A10" i="33" s="1"/>
  <c r="A11" i="33" s="1"/>
  <c r="A12" i="33" s="1"/>
  <c r="A13" i="33" s="1"/>
  <c r="A14" i="33" s="1"/>
  <c r="A15" i="33" s="1"/>
  <c r="A16" i="33" s="1"/>
  <c r="A17" i="33" s="1"/>
  <c r="A18" i="33" s="1"/>
  <c r="A19" i="33" s="1"/>
  <c r="A20" i="33" s="1"/>
  <c r="A21" i="33" s="1"/>
  <c r="A22" i="33" s="1"/>
  <c r="A23" i="33" s="1"/>
  <c r="A24" i="33" s="1"/>
  <c r="A25" i="33" s="1"/>
  <c r="A26" i="33" s="1"/>
  <c r="A27" i="33" s="1"/>
  <c r="A28" i="33" s="1"/>
  <c r="A29" i="33" s="1"/>
  <c r="A30" i="33" s="1"/>
  <c r="A31" i="33" s="1"/>
  <c r="A32" i="33" s="1"/>
  <c r="A33" i="33" s="1"/>
  <c r="A34" i="33" s="1"/>
  <c r="A35" i="33" s="1"/>
  <c r="A36" i="33" s="1"/>
  <c r="A37" i="33" s="1"/>
  <c r="A38" i="33" s="1"/>
  <c r="A39" i="33" s="1"/>
  <c r="A40" i="33" s="1"/>
  <c r="A41" i="33" s="1"/>
  <c r="A42" i="33" s="1"/>
  <c r="A43" i="33" s="1"/>
  <c r="A44" i="33" s="1"/>
  <c r="A45" i="33" s="1"/>
  <c r="A46" i="33" s="1"/>
  <c r="A47" i="33" s="1"/>
  <c r="A48" i="33" s="1"/>
  <c r="A49" i="33" s="1"/>
  <c r="A50" i="33" s="1"/>
  <c r="A51" i="33" s="1"/>
  <c r="A52" i="33" s="1"/>
  <c r="A53" i="33" s="1"/>
  <c r="A54" i="33" s="1"/>
  <c r="A55" i="33" s="1"/>
  <c r="A56" i="33" s="1"/>
  <c r="A57" i="33" s="1"/>
  <c r="A58" i="33" s="1"/>
  <c r="A59" i="33" s="1"/>
  <c r="A60" i="33" s="1"/>
  <c r="A61" i="33" s="1"/>
  <c r="A62" i="33" s="1"/>
  <c r="A63" i="33" s="1"/>
  <c r="A64" i="33" s="1"/>
  <c r="A65" i="33" s="1"/>
  <c r="A66" i="33" s="1"/>
  <c r="A67" i="33" s="1"/>
  <c r="A68" i="33" s="1"/>
  <c r="A69" i="33" s="1"/>
  <c r="A70" i="33" s="1"/>
  <c r="A71" i="33" s="1"/>
  <c r="A72" i="33" s="1"/>
  <c r="A73" i="33" s="1"/>
  <c r="A74" i="33" s="1"/>
  <c r="A75" i="33" s="1"/>
  <c r="A76" i="33" s="1"/>
  <c r="A77" i="33" s="1"/>
  <c r="A78" i="33" s="1"/>
  <c r="A79" i="33" s="1"/>
  <c r="A80" i="33" s="1"/>
  <c r="A81" i="33" s="1"/>
  <c r="A82" i="33" s="1"/>
  <c r="A83" i="33" s="1"/>
  <c r="A84" i="33" s="1"/>
  <c r="A85" i="33" s="1"/>
  <c r="A86" i="33" s="1"/>
  <c r="A87" i="33" s="1"/>
  <c r="A88" i="33" s="1"/>
  <c r="A89" i="33" s="1"/>
  <c r="A90" i="33" s="1"/>
  <c r="A91" i="33" s="1"/>
  <c r="A92" i="33" s="1"/>
  <c r="A93" i="33" s="1"/>
  <c r="A94" i="33" s="1"/>
  <c r="A95" i="33" s="1"/>
  <c r="A96" i="33" s="1"/>
  <c r="A97" i="33" s="1"/>
  <c r="A98" i="33" s="1"/>
  <c r="A99" i="33" s="1"/>
  <c r="A100" i="33" s="1"/>
  <c r="A101" i="33" s="1"/>
  <c r="A102" i="33" s="1"/>
  <c r="A103" i="33" s="1"/>
  <c r="A104" i="33" s="1"/>
  <c r="A105" i="33" s="1"/>
  <c r="A106" i="33" s="1"/>
  <c r="A107" i="33" s="1"/>
  <c r="A108" i="33" s="1"/>
  <c r="A109" i="33" s="1"/>
  <c r="A110" i="33" s="1"/>
  <c r="A111" i="33" s="1"/>
  <c r="A112" i="33" s="1"/>
  <c r="A113" i="33" s="1"/>
  <c r="A114" i="33" s="1"/>
  <c r="A115" i="33" s="1"/>
  <c r="A116" i="33" s="1"/>
  <c r="A117" i="33" s="1"/>
  <c r="A118" i="33" s="1"/>
  <c r="A119" i="33" s="1"/>
  <c r="A120" i="33" s="1"/>
  <c r="A121" i="33" s="1"/>
  <c r="A122" i="33" s="1"/>
  <c r="A123" i="33" s="1"/>
  <c r="A124" i="33" s="1"/>
  <c r="A125" i="33" s="1"/>
  <c r="A126" i="33" s="1"/>
  <c r="A127" i="33" s="1"/>
  <c r="A128" i="33" s="1"/>
  <c r="A129" i="33" s="1"/>
  <c r="A130" i="33" s="1"/>
  <c r="A131" i="33" s="1"/>
  <c r="A132" i="33" s="1"/>
  <c r="A133" i="33" s="1"/>
  <c r="A134" i="33" s="1"/>
  <c r="A135" i="33" s="1"/>
  <c r="A136" i="33" s="1"/>
  <c r="A137" i="33" s="1"/>
  <c r="A138" i="33" s="1"/>
  <c r="A139" i="33" s="1"/>
  <c r="A140" i="33" s="1"/>
  <c r="A141" i="33" s="1"/>
  <c r="A142" i="33" s="1"/>
  <c r="A143" i="33" s="1"/>
  <c r="A144" i="33" s="1"/>
  <c r="A145" i="33" s="1"/>
  <c r="A146" i="33" s="1"/>
  <c r="A147" i="33" s="1"/>
  <c r="A148" i="33" s="1"/>
  <c r="A149" i="33" s="1"/>
  <c r="A150" i="33" s="1"/>
  <c r="A151" i="33" s="1"/>
  <c r="A152" i="33" s="1"/>
  <c r="A153" i="33" s="1"/>
  <c r="A154" i="33" s="1"/>
  <c r="A155" i="33" s="1"/>
  <c r="A156" i="33" s="1"/>
  <c r="A157" i="33" s="1"/>
  <c r="A158" i="33" s="1"/>
  <c r="A159" i="33" s="1"/>
  <c r="A160" i="33" s="1"/>
  <c r="A161" i="33" s="1"/>
  <c r="A162" i="33" s="1"/>
  <c r="A163" i="33" s="1"/>
  <c r="A164" i="33" s="1"/>
  <c r="A165" i="33" s="1"/>
  <c r="A166" i="33" s="1"/>
  <c r="A167" i="33" s="1"/>
  <c r="A168" i="33" s="1"/>
  <c r="A169" i="33" s="1"/>
  <c r="A170" i="33" s="1"/>
  <c r="A171" i="33" s="1"/>
  <c r="A172" i="33" s="1"/>
  <c r="A173" i="33" s="1"/>
  <c r="A174" i="33" s="1"/>
  <c r="A175" i="33" s="1"/>
  <c r="A176" i="33" s="1"/>
  <c r="A177" i="33" s="1"/>
  <c r="A178" i="33" s="1"/>
  <c r="A179" i="33" s="1"/>
  <c r="A180" i="33" s="1"/>
  <c r="A181" i="33" s="1"/>
  <c r="A182" i="33" s="1"/>
  <c r="A183" i="33" s="1"/>
  <c r="A184" i="33" s="1"/>
  <c r="A185" i="33" s="1"/>
  <c r="A186" i="33" s="1"/>
  <c r="A187" i="33" s="1"/>
  <c r="A188" i="33" s="1"/>
  <c r="A189" i="33" s="1"/>
  <c r="A190" i="33" s="1"/>
  <c r="A191" i="33" s="1"/>
  <c r="A192" i="33" s="1"/>
  <c r="A193" i="33" s="1"/>
  <c r="A194" i="33" s="1"/>
  <c r="A195" i="33" s="1"/>
  <c r="A196" i="33" s="1"/>
  <c r="A197" i="33" s="1"/>
  <c r="A198" i="33" s="1"/>
  <c r="A199" i="33" s="1"/>
  <c r="A200" i="33" s="1"/>
  <c r="A201" i="33" s="1"/>
  <c r="A202" i="33" s="1"/>
  <c r="A203" i="33" s="1"/>
  <c r="A204" i="33" s="1"/>
  <c r="A205" i="33" s="1"/>
  <c r="A206" i="33" s="1"/>
  <c r="A207" i="33" s="1"/>
  <c r="A208" i="33" s="1"/>
  <c r="A209" i="33" s="1"/>
  <c r="A210" i="33" s="1"/>
  <c r="A211" i="33" s="1"/>
  <c r="A212" i="33" s="1"/>
  <c r="A213" i="33" s="1"/>
  <c r="A214" i="33" s="1"/>
  <c r="A215" i="33" s="1"/>
  <c r="A216" i="33" s="1"/>
  <c r="A217" i="33" s="1"/>
  <c r="A218" i="33" s="1"/>
  <c r="A219" i="33" s="1"/>
  <c r="A220" i="33" s="1"/>
  <c r="A221" i="33" s="1"/>
  <c r="A222" i="33" s="1"/>
  <c r="A223" i="33" s="1"/>
  <c r="A224" i="33" s="1"/>
  <c r="A225" i="33" s="1"/>
  <c r="A226" i="33" s="1"/>
  <c r="A227" i="33" s="1"/>
  <c r="A228" i="33" s="1"/>
  <c r="A229" i="33" s="1"/>
  <c r="A230" i="33" s="1"/>
  <c r="A231" i="33" s="1"/>
  <c r="A232" i="33" s="1"/>
  <c r="A233" i="33" s="1"/>
  <c r="A234" i="33" s="1"/>
  <c r="A235" i="33" s="1"/>
  <c r="A236" i="33" s="1"/>
  <c r="A237" i="33" s="1"/>
  <c r="A238" i="33" s="1"/>
  <c r="A239" i="33" s="1"/>
  <c r="A240" i="33" s="1"/>
  <c r="A241" i="33" s="1"/>
  <c r="A242" i="33" s="1"/>
  <c r="A243" i="33" s="1"/>
  <c r="A244" i="33" s="1"/>
  <c r="A245" i="33" s="1"/>
  <c r="A246" i="33" s="1"/>
  <c r="A247" i="33" s="1"/>
  <c r="A248" i="33" s="1"/>
  <c r="A249" i="33" s="1"/>
  <c r="A250" i="33" s="1"/>
  <c r="A251" i="33" s="1"/>
  <c r="A252" i="33" s="1"/>
  <c r="A253" i="33" s="1"/>
  <c r="A254" i="33" s="1"/>
  <c r="A255" i="33" s="1"/>
  <c r="A256" i="33" s="1"/>
  <c r="A257" i="33" s="1"/>
  <c r="A258" i="33" s="1"/>
  <c r="A259" i="33" s="1"/>
  <c r="A260" i="33" s="1"/>
  <c r="A261" i="33" s="1"/>
  <c r="A262" i="33" s="1"/>
  <c r="A263" i="33" s="1"/>
  <c r="A264" i="33" s="1"/>
  <c r="A265" i="33" s="1"/>
  <c r="A266" i="33" s="1"/>
  <c r="A267" i="33" s="1"/>
  <c r="A268" i="33" s="1"/>
  <c r="A269" i="33" s="1"/>
  <c r="A270" i="33" s="1"/>
  <c r="A271" i="33" s="1"/>
  <c r="A272" i="33" s="1"/>
  <c r="A273" i="33" s="1"/>
  <c r="A274" i="33" s="1"/>
  <c r="A275" i="33" s="1"/>
  <c r="A276" i="33" s="1"/>
  <c r="A277" i="33" s="1"/>
  <c r="A278" i="33" s="1"/>
  <c r="A279" i="33" s="1"/>
  <c r="A280" i="33" s="1"/>
  <c r="A281" i="33" s="1"/>
  <c r="A282" i="33" s="1"/>
  <c r="A283" i="33" s="1"/>
  <c r="A284" i="33" s="1"/>
  <c r="A285" i="33" s="1"/>
  <c r="A286" i="33" s="1"/>
  <c r="A287" i="33" s="1"/>
  <c r="A288" i="33" s="1"/>
  <c r="A289" i="33" s="1"/>
  <c r="A290" i="33" s="1"/>
  <c r="A291" i="33" s="1"/>
  <c r="A292" i="33" s="1"/>
  <c r="A293" i="33" s="1"/>
  <c r="A294" i="33" s="1"/>
  <c r="A295" i="33" s="1"/>
  <c r="A296" i="33" s="1"/>
  <c r="A297" i="33" s="1"/>
  <c r="A298" i="33" s="1"/>
  <c r="A299" i="33" s="1"/>
  <c r="A300" i="33" s="1"/>
  <c r="A301" i="33" s="1"/>
  <c r="A302" i="33" s="1"/>
  <c r="A303" i="33" s="1"/>
  <c r="A304" i="33" s="1"/>
  <c r="A305" i="33" s="1"/>
  <c r="A306" i="33" s="1"/>
  <c r="A307" i="33" s="1"/>
  <c r="A308" i="33" s="1"/>
  <c r="A309" i="33" s="1"/>
  <c r="A310" i="33" s="1"/>
  <c r="A311" i="33" s="1"/>
  <c r="A312" i="33" s="1"/>
  <c r="A313" i="33" s="1"/>
  <c r="A314" i="33" s="1"/>
  <c r="A315" i="33" s="1"/>
  <c r="A316" i="33" s="1"/>
  <c r="A317" i="33" s="1"/>
  <c r="A318" i="33" s="1"/>
  <c r="A319" i="33" s="1"/>
  <c r="A320" i="33" s="1"/>
  <c r="A321" i="33" s="1"/>
  <c r="A322" i="33" s="1"/>
  <c r="A323" i="33" s="1"/>
  <c r="A324" i="33" s="1"/>
  <c r="A325" i="33" s="1"/>
  <c r="A326" i="33" s="1"/>
  <c r="A327" i="33" s="1"/>
  <c r="A328" i="33" s="1"/>
  <c r="A329" i="33" s="1"/>
  <c r="A330" i="33" s="1"/>
  <c r="A331" i="33" s="1"/>
  <c r="A332" i="33" s="1"/>
  <c r="A333" i="33" s="1"/>
  <c r="A334" i="33" s="1"/>
  <c r="A335" i="33" s="1"/>
  <c r="A336" i="33" s="1"/>
  <c r="A337" i="33" s="1"/>
  <c r="A338" i="33" s="1"/>
  <c r="A339" i="33" s="1"/>
  <c r="A340" i="33" s="1"/>
  <c r="A341" i="33" s="1"/>
  <c r="A342" i="33" s="1"/>
  <c r="A343" i="33" s="1"/>
  <c r="A344" i="33" s="1"/>
  <c r="A345" i="33" s="1"/>
  <c r="A346" i="33" s="1"/>
  <c r="A347" i="33" s="1"/>
  <c r="A348" i="33" s="1"/>
  <c r="A349" i="33" s="1"/>
  <c r="A350" i="33" s="1"/>
  <c r="A351" i="33" s="1"/>
  <c r="A352" i="33" s="1"/>
  <c r="A353" i="33" s="1"/>
  <c r="A354" i="33" s="1"/>
  <c r="A355" i="33" s="1"/>
  <c r="A356" i="33" s="1"/>
  <c r="A357" i="33" s="1"/>
  <c r="A358" i="33" s="1"/>
  <c r="A359" i="33" s="1"/>
  <c r="A360" i="33" s="1"/>
  <c r="A361" i="33" s="1"/>
  <c r="A362" i="33" s="1"/>
  <c r="A363" i="33" s="1"/>
  <c r="A364" i="33" s="1"/>
  <c r="A365" i="33" s="1"/>
  <c r="A366" i="33" s="1"/>
  <c r="A367" i="33" s="1"/>
  <c r="A368" i="33" s="1"/>
  <c r="A369" i="33" s="1"/>
  <c r="A370" i="33" s="1"/>
  <c r="A371" i="33" s="1"/>
  <c r="A372" i="33" s="1"/>
  <c r="A373" i="33" s="1"/>
  <c r="A374" i="33" s="1"/>
  <c r="A375" i="33" s="1"/>
  <c r="A376" i="33" s="1"/>
  <c r="A377" i="33" s="1"/>
  <c r="A378" i="33" s="1"/>
  <c r="A379" i="33" s="1"/>
  <c r="A380" i="33" s="1"/>
  <c r="A381" i="33" s="1"/>
  <c r="A382" i="33" s="1"/>
  <c r="A383" i="33" s="1"/>
  <c r="A384" i="33" s="1"/>
  <c r="A385" i="33" s="1"/>
  <c r="A386" i="33" s="1"/>
  <c r="A387" i="33" s="1"/>
  <c r="A388" i="33" s="1"/>
  <c r="A389" i="33" s="1"/>
  <c r="A390" i="33" s="1"/>
  <c r="A391" i="33" s="1"/>
  <c r="A392" i="33" s="1"/>
  <c r="A393" i="33" s="1"/>
  <c r="A394" i="33" s="1"/>
  <c r="A395" i="33" s="1"/>
  <c r="A396" i="33" s="1"/>
  <c r="A397" i="33" s="1"/>
  <c r="A398" i="33" s="1"/>
  <c r="A399" i="33" s="1"/>
  <c r="A400" i="33" s="1"/>
  <c r="A401" i="33" s="1"/>
  <c r="A402" i="33" s="1"/>
  <c r="A403" i="33" s="1"/>
  <c r="A404" i="33" s="1"/>
  <c r="A405" i="33" s="1"/>
  <c r="A406" i="33" s="1"/>
  <c r="A407" i="33" s="1"/>
  <c r="A408" i="33" s="1"/>
  <c r="A409" i="33" s="1"/>
  <c r="A410" i="33" s="1"/>
  <c r="A411" i="33" s="1"/>
  <c r="A412" i="33" s="1"/>
  <c r="A413" i="33" s="1"/>
  <c r="A414" i="33" s="1"/>
  <c r="A415" i="33" s="1"/>
  <c r="A416" i="33" s="1"/>
  <c r="A417" i="33" s="1"/>
  <c r="A418" i="33" s="1"/>
  <c r="A419" i="33" s="1"/>
  <c r="A420" i="33" s="1"/>
  <c r="A421" i="33" s="1"/>
  <c r="A422" i="33" s="1"/>
  <c r="A423" i="33" s="1"/>
  <c r="A424" i="33" s="1"/>
  <c r="A425" i="33" s="1"/>
  <c r="A426" i="33" s="1"/>
  <c r="A427" i="33" s="1"/>
  <c r="A428" i="33" s="1"/>
  <c r="A429" i="33" s="1"/>
  <c r="A430" i="33" s="1"/>
  <c r="A431" i="33" s="1"/>
  <c r="A432" i="33" s="1"/>
  <c r="A433" i="33" s="1"/>
  <c r="A434" i="33" s="1"/>
  <c r="A435" i="33" s="1"/>
  <c r="A436" i="33" s="1"/>
  <c r="A437" i="33" s="1"/>
  <c r="A438" i="33" s="1"/>
  <c r="A439" i="33" s="1"/>
  <c r="A440" i="33" s="1"/>
  <c r="A441" i="33" s="1"/>
  <c r="A442" i="33" s="1"/>
  <c r="A443" i="33" s="1"/>
  <c r="A444" i="33" s="1"/>
  <c r="A445" i="33" s="1"/>
  <c r="A446" i="33" s="1"/>
  <c r="A447" i="33" s="1"/>
  <c r="A448" i="33" s="1"/>
  <c r="A449" i="33" s="1"/>
  <c r="A450" i="33" s="1"/>
  <c r="A451" i="33" s="1"/>
  <c r="A452" i="33" s="1"/>
  <c r="A453" i="33" s="1"/>
  <c r="A454" i="33" s="1"/>
  <c r="A455" i="33" s="1"/>
  <c r="A456" i="33" s="1"/>
  <c r="A457" i="33" s="1"/>
  <c r="A458" i="33" s="1"/>
  <c r="A459" i="33" s="1"/>
  <c r="A460" i="33" s="1"/>
  <c r="A461" i="33" s="1"/>
  <c r="A462" i="33" s="1"/>
  <c r="A463" i="33" s="1"/>
  <c r="A464" i="33" s="1"/>
  <c r="A465" i="33" s="1"/>
  <c r="A466" i="33" s="1"/>
  <c r="A467" i="33" s="1"/>
  <c r="A468" i="33" s="1"/>
  <c r="A469" i="33" s="1"/>
  <c r="A470" i="33" s="1"/>
  <c r="A471" i="33" s="1"/>
  <c r="A472" i="33" s="1"/>
  <c r="A473" i="33" s="1"/>
  <c r="A474" i="33" s="1"/>
  <c r="A475" i="33" s="1"/>
  <c r="A476" i="33" s="1"/>
  <c r="A477" i="33" s="1"/>
  <c r="A478" i="33" s="1"/>
  <c r="A479" i="33" s="1"/>
  <c r="A480" i="33" s="1"/>
  <c r="A481" i="33" s="1"/>
  <c r="A482" i="33" s="1"/>
  <c r="A483" i="33" s="1"/>
  <c r="A484" i="33" s="1"/>
  <c r="A485" i="33" s="1"/>
  <c r="A486" i="33" s="1"/>
  <c r="A487" i="33" s="1"/>
  <c r="A488" i="33" s="1"/>
  <c r="A489" i="33" s="1"/>
  <c r="A490" i="33" s="1"/>
  <c r="A491" i="33" s="1"/>
  <c r="A492" i="33" s="1"/>
  <c r="A493" i="33" s="1"/>
  <c r="A494" i="33" s="1"/>
  <c r="A495" i="33" s="1"/>
  <c r="A496" i="33" s="1"/>
  <c r="A497" i="33" s="1"/>
  <c r="A498" i="33" s="1"/>
  <c r="A499" i="33" s="1"/>
  <c r="A500" i="33" s="1"/>
  <c r="A501" i="33" s="1"/>
  <c r="A502" i="33" s="1"/>
  <c r="A503" i="33" s="1"/>
  <c r="A504" i="33" s="1"/>
  <c r="A505" i="33" s="1"/>
  <c r="A506" i="33" s="1"/>
  <c r="A507" i="33" s="1"/>
  <c r="A508" i="33" s="1"/>
  <c r="A509" i="33" s="1"/>
  <c r="A510" i="33" s="1"/>
  <c r="A511" i="33" s="1"/>
  <c r="A512" i="33" s="1"/>
  <c r="A513" i="33" s="1"/>
  <c r="A514" i="33" s="1"/>
  <c r="A515" i="33" s="1"/>
  <c r="A516" i="33" s="1"/>
  <c r="A517" i="33" s="1"/>
  <c r="A518" i="33" s="1"/>
  <c r="A519" i="33" s="1"/>
  <c r="A520" i="33" s="1"/>
  <c r="A521" i="33" s="1"/>
  <c r="A522" i="33" s="1"/>
  <c r="A523" i="33" s="1"/>
  <c r="A524" i="33" s="1"/>
  <c r="A525" i="33" s="1"/>
  <c r="A526" i="33" s="1"/>
  <c r="A527" i="33" s="1"/>
  <c r="A528" i="33" s="1"/>
  <c r="A529" i="33" s="1"/>
  <c r="A530" i="33" s="1"/>
  <c r="A531" i="33" s="1"/>
  <c r="A532" i="33" s="1"/>
  <c r="A533" i="33" s="1"/>
  <c r="A534" i="33" s="1"/>
  <c r="A535" i="33" s="1"/>
  <c r="A536" i="33" s="1"/>
  <c r="A537" i="33" s="1"/>
  <c r="A538" i="33" s="1"/>
  <c r="A539" i="33" s="1"/>
  <c r="A540" i="33" s="1"/>
  <c r="A541" i="33" s="1"/>
  <c r="A542" i="33" s="1"/>
  <c r="A543" i="33" s="1"/>
  <c r="A544" i="33" s="1"/>
  <c r="A545" i="33" s="1"/>
  <c r="A546" i="33" s="1"/>
  <c r="A547" i="33" s="1"/>
  <c r="A548" i="33" s="1"/>
  <c r="A549" i="33" s="1"/>
  <c r="A550" i="33" s="1"/>
  <c r="A551" i="33" s="1"/>
  <c r="A552" i="33" s="1"/>
  <c r="A553" i="33" s="1"/>
  <c r="A554" i="33" s="1"/>
  <c r="A555" i="33" s="1"/>
  <c r="A556" i="33" s="1"/>
  <c r="A557" i="33" s="1"/>
  <c r="A558" i="33" s="1"/>
  <c r="A559" i="33" s="1"/>
  <c r="A560" i="33" s="1"/>
  <c r="A561" i="33" s="1"/>
  <c r="A562" i="33" s="1"/>
  <c r="A563" i="33" s="1"/>
  <c r="A564" i="33" s="1"/>
  <c r="A565" i="33" s="1"/>
  <c r="A566" i="33" s="1"/>
  <c r="A567" i="33" s="1"/>
  <c r="A568" i="33" s="1"/>
  <c r="A569" i="33" s="1"/>
  <c r="A570" i="33" s="1"/>
  <c r="A571" i="33" s="1"/>
  <c r="A572" i="33" s="1"/>
  <c r="A573" i="33" s="1"/>
  <c r="A574" i="33" s="1"/>
  <c r="A575" i="33" s="1"/>
  <c r="A576" i="33" s="1"/>
  <c r="A577" i="33" s="1"/>
  <c r="A578" i="33" s="1"/>
  <c r="A579" i="33" s="1"/>
  <c r="A580" i="33" s="1"/>
  <c r="A581" i="33" s="1"/>
  <c r="A582" i="33" s="1"/>
  <c r="A583" i="33" s="1"/>
  <c r="A584" i="33" s="1"/>
  <c r="A585" i="33" s="1"/>
  <c r="A586" i="33" s="1"/>
  <c r="A587" i="33" s="1"/>
  <c r="A588" i="33" s="1"/>
  <c r="A589" i="33" s="1"/>
  <c r="A590" i="33" s="1"/>
  <c r="A591" i="33" s="1"/>
  <c r="A592" i="33" s="1"/>
  <c r="A593" i="33" s="1"/>
  <c r="A594" i="33" s="1"/>
  <c r="A595" i="33" s="1"/>
  <c r="A596" i="33" s="1"/>
  <c r="A597" i="33" s="1"/>
  <c r="A598" i="33" s="1"/>
  <c r="A599" i="33" s="1"/>
  <c r="A600" i="33" s="1"/>
  <c r="A601" i="33" s="1"/>
  <c r="A602" i="33" s="1"/>
  <c r="A603" i="33" s="1"/>
  <c r="A604" i="33" s="1"/>
  <c r="A605" i="33" s="1"/>
  <c r="A606" i="33" s="1"/>
  <c r="A607" i="33" s="1"/>
  <c r="A608" i="33" s="1"/>
  <c r="A609" i="33" s="1"/>
  <c r="A610" i="33" s="1"/>
  <c r="A611" i="33" s="1"/>
  <c r="A612" i="33" s="1"/>
  <c r="A613" i="33" s="1"/>
  <c r="A614" i="33" s="1"/>
  <c r="A615" i="33" s="1"/>
  <c r="A616" i="33" s="1"/>
  <c r="A617" i="33" s="1"/>
  <c r="A618" i="33" s="1"/>
  <c r="A619" i="33" s="1"/>
  <c r="A620" i="33" s="1"/>
  <c r="A621" i="33" s="1"/>
  <c r="A622" i="33" s="1"/>
  <c r="A623" i="33" s="1"/>
  <c r="A624" i="33" s="1"/>
  <c r="A625" i="33" s="1"/>
  <c r="A626" i="33" s="1"/>
  <c r="A627" i="33" s="1"/>
  <c r="A628" i="33" s="1"/>
  <c r="A629" i="33" s="1"/>
  <c r="A630" i="33" s="1"/>
  <c r="A631" i="33" s="1"/>
  <c r="A632" i="33" s="1"/>
  <c r="A633" i="33" s="1"/>
  <c r="A634" i="33" s="1"/>
  <c r="A635" i="33" s="1"/>
  <c r="A636" i="33" s="1"/>
  <c r="A637" i="33" s="1"/>
  <c r="A638" i="33" s="1"/>
  <c r="A639" i="33" s="1"/>
  <c r="A640" i="33" s="1"/>
  <c r="A641" i="33" s="1"/>
  <c r="A642" i="33" s="1"/>
  <c r="A643" i="33" s="1"/>
  <c r="A644" i="33" s="1"/>
  <c r="A645" i="33" s="1"/>
  <c r="A646" i="33" s="1"/>
  <c r="A647" i="33" s="1"/>
  <c r="A648" i="33" s="1"/>
  <c r="A649" i="33" s="1"/>
  <c r="A650" i="33" s="1"/>
  <c r="A651" i="33" s="1"/>
  <c r="A652" i="33" s="1"/>
  <c r="A653" i="33" s="1"/>
  <c r="A654" i="33" s="1"/>
  <c r="A655" i="33" s="1"/>
  <c r="A656" i="33" s="1"/>
  <c r="A657" i="33" s="1"/>
  <c r="A658" i="33" s="1"/>
  <c r="A659" i="33" s="1"/>
  <c r="A660" i="33" s="1"/>
  <c r="A661" i="33" s="1"/>
  <c r="A662" i="33" s="1"/>
  <c r="A663" i="33" s="1"/>
  <c r="A664" i="33" s="1"/>
  <c r="A665" i="33" s="1"/>
  <c r="A666" i="33" s="1"/>
  <c r="A667" i="33" s="1"/>
  <c r="A668" i="33" s="1"/>
  <c r="A669" i="33" s="1"/>
  <c r="A670" i="33" s="1"/>
  <c r="A671" i="33" s="1"/>
  <c r="A672" i="33" s="1"/>
  <c r="A673" i="33" s="1"/>
  <c r="A674" i="33" s="1"/>
  <c r="A675" i="33" s="1"/>
  <c r="A676" i="33" s="1"/>
  <c r="A677" i="33" s="1"/>
  <c r="A678" i="33" s="1"/>
  <c r="A679" i="33" s="1"/>
  <c r="A680" i="33" s="1"/>
  <c r="A681" i="33" s="1"/>
  <c r="A682" i="33" s="1"/>
  <c r="A683" i="33" s="1"/>
  <c r="A684" i="33" s="1"/>
  <c r="A685" i="33" s="1"/>
  <c r="A686" i="33" s="1"/>
  <c r="A687" i="33" s="1"/>
  <c r="A688" i="33" s="1"/>
  <c r="A689" i="33" s="1"/>
  <c r="A690" i="33" s="1"/>
  <c r="A691" i="33" s="1"/>
  <c r="A692" i="33" s="1"/>
  <c r="A693" i="33" s="1"/>
  <c r="A694" i="33" s="1"/>
  <c r="A695" i="33" s="1"/>
  <c r="A696" i="33" s="1"/>
  <c r="A697" i="33" s="1"/>
  <c r="A698" i="33" s="1"/>
  <c r="A699" i="33" s="1"/>
  <c r="A700" i="33" s="1"/>
  <c r="A701" i="33" s="1"/>
  <c r="A702" i="33" s="1"/>
  <c r="A703" i="33" s="1"/>
  <c r="A704" i="33" s="1"/>
  <c r="A705" i="33" s="1"/>
  <c r="A706" i="33" s="1"/>
  <c r="A707" i="33" s="1"/>
  <c r="A708" i="33" s="1"/>
  <c r="A709" i="33" s="1"/>
  <c r="A710" i="33" s="1"/>
  <c r="A711" i="33" s="1"/>
  <c r="A712" i="33" s="1"/>
  <c r="A713" i="33" s="1"/>
  <c r="A714" i="33" s="1"/>
  <c r="A715" i="33" s="1"/>
  <c r="A716" i="33" s="1"/>
  <c r="A717" i="33" s="1"/>
  <c r="A718" i="33" s="1"/>
  <c r="A719" i="33" s="1"/>
  <c r="A720" i="33" s="1"/>
  <c r="A721" i="33" s="1"/>
  <c r="A722" i="33" s="1"/>
  <c r="A723" i="33" s="1"/>
  <c r="A724" i="33" s="1"/>
  <c r="A725" i="33" s="1"/>
  <c r="A726" i="33" s="1"/>
  <c r="A727" i="33" s="1"/>
  <c r="A728" i="33" s="1"/>
  <c r="A729" i="33" s="1"/>
  <c r="A730" i="33" s="1"/>
  <c r="A731" i="33" s="1"/>
  <c r="A732" i="33" s="1"/>
  <c r="A733" i="33" s="1"/>
  <c r="A734" i="33" s="1"/>
  <c r="A735" i="33" s="1"/>
  <c r="A736" i="33" s="1"/>
  <c r="A737" i="33" s="1"/>
  <c r="A738" i="33" s="1"/>
  <c r="A739" i="33" s="1"/>
  <c r="A740" i="33" s="1"/>
  <c r="A741" i="33" s="1"/>
  <c r="A742" i="33" s="1"/>
  <c r="A743" i="33" s="1"/>
  <c r="A744" i="33" s="1"/>
  <c r="A745" i="33" s="1"/>
  <c r="A746" i="33" s="1"/>
  <c r="A747" i="33" s="1"/>
  <c r="A748" i="33" s="1"/>
  <c r="A749" i="33" s="1"/>
  <c r="A750" i="33" s="1"/>
  <c r="A751" i="33" s="1"/>
  <c r="A752" i="33" s="1"/>
  <c r="A753" i="33" s="1"/>
  <c r="A754" i="33" s="1"/>
  <c r="A755" i="33" s="1"/>
  <c r="A756" i="33" s="1"/>
  <c r="A757" i="33" s="1"/>
  <c r="A758" i="33" s="1"/>
  <c r="A759" i="33" s="1"/>
  <c r="A760" i="33" s="1"/>
  <c r="A761" i="33" s="1"/>
  <c r="A762" i="33" s="1"/>
  <c r="A763" i="33" s="1"/>
  <c r="A764" i="33" s="1"/>
  <c r="A765" i="33" s="1"/>
  <c r="A766" i="33" s="1"/>
  <c r="A767" i="33" s="1"/>
  <c r="A768" i="33" s="1"/>
  <c r="A769" i="33" s="1"/>
  <c r="A770" i="33" s="1"/>
  <c r="A771" i="33" s="1"/>
  <c r="A772" i="33" s="1"/>
  <c r="A773" i="33" s="1"/>
  <c r="A774" i="33" s="1"/>
  <c r="A775" i="33" s="1"/>
  <c r="A776" i="33" s="1"/>
  <c r="A777" i="33" s="1"/>
  <c r="A778" i="33" s="1"/>
  <c r="A779" i="33" s="1"/>
  <c r="A780" i="33" s="1"/>
  <c r="A781" i="33" s="1"/>
  <c r="A782" i="33" s="1"/>
  <c r="A783" i="33" s="1"/>
  <c r="A784" i="33" s="1"/>
  <c r="A785" i="33" s="1"/>
  <c r="A786" i="33" s="1"/>
  <c r="A787" i="33" s="1"/>
  <c r="A788" i="33" s="1"/>
  <c r="A789" i="33" s="1"/>
  <c r="A790" i="33" s="1"/>
  <c r="A791" i="33" s="1"/>
  <c r="A792" i="33" s="1"/>
  <c r="A793" i="33" s="1"/>
  <c r="A794" i="33" s="1"/>
  <c r="A795" i="33" s="1"/>
  <c r="A796" i="33" s="1"/>
  <c r="A797" i="33" s="1"/>
  <c r="A798" i="33" s="1"/>
  <c r="A799" i="33" s="1"/>
  <c r="A800" i="33" s="1"/>
  <c r="A801" i="33" s="1"/>
  <c r="A802" i="33" s="1"/>
  <c r="A803" i="33" s="1"/>
  <c r="A804" i="33" s="1"/>
  <c r="A805" i="33" s="1"/>
  <c r="A806" i="33" s="1"/>
  <c r="A807" i="33" s="1"/>
  <c r="A808" i="33" s="1"/>
  <c r="A809" i="33" s="1"/>
  <c r="A810" i="33" s="1"/>
  <c r="A811" i="33" s="1"/>
  <c r="A812" i="33" s="1"/>
  <c r="A813" i="33" s="1"/>
  <c r="A814" i="33" s="1"/>
  <c r="A815" i="33" s="1"/>
  <c r="A816" i="33" s="1"/>
  <c r="A817" i="33" s="1"/>
  <c r="A818" i="33" s="1"/>
  <c r="A819" i="33" s="1"/>
  <c r="A820" i="33" s="1"/>
  <c r="A821" i="33" s="1"/>
  <c r="A822" i="33" s="1"/>
  <c r="A823" i="33" s="1"/>
  <c r="A824" i="33" s="1"/>
  <c r="A825" i="33" s="1"/>
  <c r="A826" i="33" s="1"/>
  <c r="A827" i="33" s="1"/>
  <c r="A828" i="33" s="1"/>
  <c r="A829" i="33" s="1"/>
  <c r="A830" i="33" s="1"/>
  <c r="A831" i="33" s="1"/>
  <c r="A832" i="33" s="1"/>
  <c r="A833" i="33" s="1"/>
  <c r="A834" i="33" s="1"/>
  <c r="A835" i="33" s="1"/>
  <c r="A836" i="33" s="1"/>
  <c r="A837" i="33" s="1"/>
  <c r="A838" i="33" s="1"/>
  <c r="A839" i="33" s="1"/>
  <c r="A840" i="33" s="1"/>
  <c r="A841" i="33" s="1"/>
  <c r="A842" i="33" s="1"/>
  <c r="A843" i="33" s="1"/>
  <c r="A844" i="33" s="1"/>
  <c r="A845" i="33" s="1"/>
  <c r="A846" i="33" s="1"/>
  <c r="A847" i="33" s="1"/>
  <c r="A848" i="33" s="1"/>
  <c r="A849" i="33" s="1"/>
  <c r="A850" i="33" s="1"/>
  <c r="A851" i="33" s="1"/>
  <c r="A852" i="33" s="1"/>
  <c r="A853" i="33" s="1"/>
  <c r="A854" i="33" s="1"/>
  <c r="A855" i="33" s="1"/>
  <c r="A856" i="33" s="1"/>
  <c r="A857" i="33" s="1"/>
  <c r="A858" i="33" s="1"/>
  <c r="A859" i="33" s="1"/>
  <c r="A860" i="33" s="1"/>
  <c r="A861" i="33" s="1"/>
  <c r="A862" i="33" s="1"/>
  <c r="A863" i="33" s="1"/>
  <c r="A864" i="33" s="1"/>
  <c r="A865" i="33" s="1"/>
  <c r="A866" i="33" s="1"/>
  <c r="A867" i="33" s="1"/>
  <c r="A868" i="33" s="1"/>
  <c r="A869" i="33" s="1"/>
  <c r="A870" i="33" s="1"/>
  <c r="A871" i="33" s="1"/>
  <c r="A872" i="33" s="1"/>
  <c r="A873" i="33" s="1"/>
  <c r="A874" i="33" s="1"/>
  <c r="A875" i="33" s="1"/>
  <c r="A876" i="33" s="1"/>
  <c r="A877" i="33" s="1"/>
  <c r="A878" i="33" s="1"/>
  <c r="A879" i="33" s="1"/>
  <c r="A880" i="33" s="1"/>
  <c r="A881" i="33" s="1"/>
  <c r="A882" i="33" s="1"/>
  <c r="A883" i="33" s="1"/>
  <c r="A884" i="33" s="1"/>
  <c r="A885" i="33" s="1"/>
  <c r="A886" i="33" s="1"/>
  <c r="A887" i="33" s="1"/>
  <c r="A888" i="33" s="1"/>
  <c r="A889" i="33" s="1"/>
  <c r="A890" i="33" s="1"/>
  <c r="A891" i="33" s="1"/>
  <c r="A892" i="33" s="1"/>
  <c r="A893" i="33" s="1"/>
  <c r="A894" i="33" s="1"/>
  <c r="A895" i="33" s="1"/>
  <c r="A896" i="33" s="1"/>
  <c r="A897" i="33" s="1"/>
  <c r="A898" i="33" s="1"/>
  <c r="A899" i="33" s="1"/>
  <c r="A900" i="33" s="1"/>
  <c r="A901" i="33" s="1"/>
  <c r="A902" i="33" s="1"/>
  <c r="A903" i="33" s="1"/>
  <c r="A904" i="33" s="1"/>
  <c r="A905" i="33" s="1"/>
  <c r="A906" i="33" s="1"/>
  <c r="A907" i="33" s="1"/>
  <c r="A908" i="33" s="1"/>
  <c r="A909" i="33" s="1"/>
  <c r="A910" i="33" s="1"/>
  <c r="A911" i="33" s="1"/>
  <c r="A912" i="33" s="1"/>
  <c r="A913" i="33" s="1"/>
  <c r="A914" i="33" s="1"/>
  <c r="A915" i="33" s="1"/>
  <c r="A916" i="33" s="1"/>
  <c r="A917" i="33" s="1"/>
  <c r="A918" i="33" s="1"/>
  <c r="A919" i="33" s="1"/>
  <c r="A920" i="33" s="1"/>
  <c r="A921" i="33" s="1"/>
  <c r="A922" i="33" s="1"/>
  <c r="A923" i="33" s="1"/>
  <c r="A924" i="33" s="1"/>
  <c r="A925" i="33" s="1"/>
  <c r="A926" i="33" s="1"/>
  <c r="A927" i="33" s="1"/>
  <c r="A928" i="33" s="1"/>
  <c r="A929" i="33" s="1"/>
  <c r="A930" i="33" s="1"/>
  <c r="A931" i="33" s="1"/>
  <c r="A932" i="33" s="1"/>
  <c r="A933" i="33" s="1"/>
  <c r="A934" i="33" s="1"/>
  <c r="A935" i="33" s="1"/>
  <c r="A936" i="33" s="1"/>
  <c r="A937" i="33" s="1"/>
  <c r="A938" i="33" s="1"/>
  <c r="A939" i="33" s="1"/>
  <c r="A940" i="33" s="1"/>
  <c r="A941" i="33" s="1"/>
  <c r="A942" i="33" s="1"/>
  <c r="A943" i="33" s="1"/>
  <c r="A944" i="33" s="1"/>
  <c r="A945" i="33" s="1"/>
  <c r="A946" i="33" s="1"/>
  <c r="A947" i="33" s="1"/>
  <c r="A948" i="33" s="1"/>
  <c r="A949" i="33" s="1"/>
  <c r="A950" i="33" s="1"/>
  <c r="A951" i="33" s="1"/>
  <c r="A952" i="33" s="1"/>
  <c r="A953" i="33" s="1"/>
  <c r="A954" i="33" s="1"/>
  <c r="A955" i="33" s="1"/>
  <c r="A956" i="33" s="1"/>
  <c r="A957" i="33" s="1"/>
  <c r="A958" i="33" s="1"/>
  <c r="A959" i="33" s="1"/>
  <c r="A960" i="33" s="1"/>
  <c r="A961" i="33" s="1"/>
  <c r="A962" i="33" s="1"/>
  <c r="A963" i="33" s="1"/>
  <c r="A964" i="33" s="1"/>
  <c r="A965" i="33" s="1"/>
  <c r="A966" i="33" s="1"/>
  <c r="A967" i="33" s="1"/>
  <c r="A968" i="33" s="1"/>
  <c r="A969" i="33" s="1"/>
  <c r="A970" i="33" s="1"/>
  <c r="A971" i="33" s="1"/>
  <c r="A972" i="33" s="1"/>
  <c r="A973" i="33" s="1"/>
  <c r="A974" i="33" s="1"/>
  <c r="A975" i="33" s="1"/>
  <c r="A976" i="33" s="1"/>
  <c r="A977" i="33" s="1"/>
  <c r="A978" i="33" s="1"/>
  <c r="A979" i="33" s="1"/>
  <c r="A980" i="33" s="1"/>
  <c r="A981" i="33" s="1"/>
  <c r="A982" i="33" s="1"/>
  <c r="A983" i="33" s="1"/>
  <c r="A984" i="33" s="1"/>
  <c r="A985" i="33" s="1"/>
  <c r="A986" i="33" s="1"/>
  <c r="A987" i="33" s="1"/>
  <c r="A988" i="33" s="1"/>
  <c r="A989" i="33" s="1"/>
  <c r="A990" i="33" s="1"/>
  <c r="A991" i="33" s="1"/>
  <c r="A992" i="33" s="1"/>
  <c r="A993" i="33" s="1"/>
  <c r="A994" i="33" s="1"/>
  <c r="A995" i="33" s="1"/>
  <c r="A996" i="33" s="1"/>
  <c r="A997" i="33" s="1"/>
  <c r="A998" i="33" s="1"/>
  <c r="A999" i="33" s="1"/>
  <c r="A1000" i="33" s="1"/>
  <c r="A1001" i="33" s="1"/>
  <c r="A1002" i="33" s="1"/>
  <c r="A1003" i="33" s="1"/>
  <c r="A1004" i="33" s="1"/>
  <c r="A1005" i="33" s="1"/>
  <c r="A1006" i="33" s="1"/>
  <c r="A1007" i="33" s="1"/>
  <c r="A1008" i="33" s="1"/>
  <c r="A1009" i="33" s="1"/>
  <c r="A1010" i="33" s="1"/>
  <c r="A1011" i="33" s="1"/>
  <c r="A1012" i="33" s="1"/>
  <c r="A1013" i="33" s="1"/>
  <c r="A1014" i="33" s="1"/>
  <c r="A1015" i="33" s="1"/>
  <c r="A1016" i="33" s="1"/>
  <c r="A1017" i="33" s="1"/>
  <c r="A1018" i="33" s="1"/>
  <c r="A1019" i="33" s="1"/>
  <c r="A1020" i="33" s="1"/>
  <c r="A1021" i="33" s="1"/>
  <c r="A1022" i="33" s="1"/>
  <c r="A1023" i="33" s="1"/>
  <c r="A1024" i="33" s="1"/>
  <c r="A1025" i="33" s="1"/>
  <c r="A1026" i="33" s="1"/>
  <c r="A1027" i="33" s="1"/>
  <c r="A1028" i="33" s="1"/>
  <c r="A1029" i="33" s="1"/>
  <c r="A1030" i="33" s="1"/>
  <c r="A1031" i="33" s="1"/>
  <c r="A1032" i="33" s="1"/>
  <c r="A1033" i="33" s="1"/>
  <c r="A1034" i="33" s="1"/>
  <c r="A1035" i="33" s="1"/>
  <c r="A1036" i="33" s="1"/>
  <c r="A1037" i="33" s="1"/>
  <c r="A1038" i="33" s="1"/>
  <c r="A1039" i="33" s="1"/>
  <c r="A1040" i="33" s="1"/>
  <c r="A1041" i="33" s="1"/>
  <c r="A1042" i="33" s="1"/>
  <c r="A1043" i="33" s="1"/>
  <c r="A1044" i="33" s="1"/>
  <c r="A1045" i="33" s="1"/>
  <c r="A1046" i="33" s="1"/>
  <c r="A1047" i="33" s="1"/>
  <c r="A1048" i="33" s="1"/>
  <c r="A1049" i="33" s="1"/>
  <c r="A1050" i="33" s="1"/>
  <c r="A1051" i="33" s="1"/>
  <c r="A1052" i="33" s="1"/>
  <c r="A1053" i="33" s="1"/>
  <c r="A1054" i="33" s="1"/>
  <c r="A1055" i="33" s="1"/>
  <c r="A1056" i="33" s="1"/>
  <c r="A1057" i="33" s="1"/>
  <c r="A1058" i="33" s="1"/>
  <c r="A1059" i="33" s="1"/>
  <c r="A1060" i="33" s="1"/>
  <c r="A1061" i="33" s="1"/>
  <c r="A1062" i="33" s="1"/>
  <c r="A1063" i="33" s="1"/>
  <c r="A1064" i="33" s="1"/>
  <c r="A1065" i="33" s="1"/>
  <c r="A1066" i="33" s="1"/>
  <c r="A1067" i="33" s="1"/>
  <c r="A1068" i="33" s="1"/>
  <c r="A1069" i="33" s="1"/>
  <c r="A1070" i="33" s="1"/>
  <c r="A1071" i="33" s="1"/>
  <c r="A1072" i="33" s="1"/>
  <c r="A1073" i="33" s="1"/>
  <c r="A1074" i="33" s="1"/>
  <c r="A1075" i="33" s="1"/>
  <c r="A1076" i="33" s="1"/>
  <c r="A1077" i="33" s="1"/>
  <c r="A1078" i="33" s="1"/>
  <c r="A1079" i="33" s="1"/>
  <c r="A1080" i="33" s="1"/>
  <c r="A1081" i="33" s="1"/>
  <c r="A1082" i="33" s="1"/>
  <c r="A1083" i="33" s="1"/>
  <c r="A1084" i="33" s="1"/>
  <c r="A1085" i="33" s="1"/>
  <c r="A1086" i="33" s="1"/>
  <c r="A1087" i="33" s="1"/>
  <c r="A1088" i="33" s="1"/>
  <c r="A1089" i="33" s="1"/>
  <c r="A1090" i="33" s="1"/>
  <c r="A1091" i="33" s="1"/>
  <c r="A1092" i="33" s="1"/>
  <c r="A1093" i="33" s="1"/>
  <c r="A1094" i="33" s="1"/>
  <c r="A1095" i="33" s="1"/>
  <c r="A1096" i="33" s="1"/>
  <c r="A1097" i="33" s="1"/>
  <c r="A1098" i="33" s="1"/>
  <c r="A1099" i="33" s="1"/>
  <c r="A1100" i="33" s="1"/>
  <c r="A1101" i="33" s="1"/>
  <c r="A1102" i="33" s="1"/>
  <c r="A1103" i="33" s="1"/>
  <c r="A1104" i="33" s="1"/>
  <c r="A1105" i="33" s="1"/>
  <c r="A1106" i="33" s="1"/>
  <c r="A1107" i="33" s="1"/>
  <c r="A1108" i="33" s="1"/>
  <c r="A1109" i="33" s="1"/>
  <c r="A1110" i="33" s="1"/>
  <c r="A1111" i="33" s="1"/>
  <c r="A1112" i="33" s="1"/>
  <c r="A1113" i="33" s="1"/>
  <c r="A1114" i="33" s="1"/>
  <c r="A1115" i="33" s="1"/>
  <c r="A1116" i="33" s="1"/>
  <c r="A1117" i="33" s="1"/>
  <c r="A1118" i="33" s="1"/>
  <c r="A1119" i="33" s="1"/>
  <c r="A1120" i="33" s="1"/>
  <c r="A1121" i="33" s="1"/>
  <c r="A1122" i="33" s="1"/>
  <c r="A1123" i="33" s="1"/>
  <c r="A1124" i="33" s="1"/>
  <c r="A1125" i="33" s="1"/>
  <c r="A1126" i="33" s="1"/>
  <c r="A1127" i="33" s="1"/>
  <c r="A1128" i="33" s="1"/>
  <c r="A1129" i="33" s="1"/>
  <c r="A1130" i="33" s="1"/>
  <c r="A1131" i="33" s="1"/>
  <c r="A1132" i="33" s="1"/>
  <c r="A1133" i="33" s="1"/>
  <c r="A1134" i="33" s="1"/>
  <c r="A1135" i="33" s="1"/>
  <c r="A1136" i="33" s="1"/>
  <c r="A1137" i="33" s="1"/>
  <c r="A1138" i="33" s="1"/>
  <c r="A1139" i="33" s="1"/>
  <c r="A1140" i="33" s="1"/>
  <c r="A1141" i="33" s="1"/>
  <c r="A1142" i="33" s="1"/>
  <c r="A1143" i="33" s="1"/>
  <c r="A1144" i="33" s="1"/>
  <c r="A1145" i="33" s="1"/>
  <c r="A1146" i="33" s="1"/>
  <c r="A1147" i="33" s="1"/>
  <c r="A1148" i="33" s="1"/>
  <c r="A1149" i="33" s="1"/>
  <c r="A7" i="33"/>
  <c r="A8" i="33" s="1"/>
  <c r="A297" i="29"/>
  <c r="A298" i="29" s="1"/>
  <c r="A299" i="29" s="1"/>
  <c r="A7" i="32"/>
  <c r="A8" i="32" s="1"/>
  <c r="A9" i="32" s="1"/>
  <c r="A10" i="32" s="1"/>
  <c r="A11" i="32" s="1"/>
  <c r="A12" i="32" s="1"/>
  <c r="A13" i="32" s="1"/>
  <c r="A14" i="32" s="1"/>
  <c r="A15" i="32" s="1"/>
  <c r="A16" i="32" s="1"/>
  <c r="A17" i="32" s="1"/>
  <c r="A18" i="32" s="1"/>
  <c r="A19" i="32" s="1"/>
  <c r="A20" i="32" s="1"/>
  <c r="A21" i="32" s="1"/>
  <c r="A22" i="32" s="1"/>
  <c r="A23" i="32" s="1"/>
  <c r="A24" i="32" s="1"/>
  <c r="A25" i="32" s="1"/>
  <c r="A26" i="32" s="1"/>
  <c r="A27" i="32" s="1"/>
  <c r="A28" i="32" s="1"/>
  <c r="A29" i="32" s="1"/>
  <c r="A30" i="32" s="1"/>
  <c r="A31" i="32" s="1"/>
  <c r="A32" i="32" s="1"/>
  <c r="A33" i="32" s="1"/>
  <c r="A34" i="32" s="1"/>
  <c r="A35" i="32" s="1"/>
  <c r="A36" i="32" s="1"/>
  <c r="A37" i="32" s="1"/>
  <c r="A38" i="32" s="1"/>
  <c r="A39" i="32" s="1"/>
  <c r="A40" i="32" s="1"/>
  <c r="A41" i="32" s="1"/>
  <c r="A42" i="32" s="1"/>
  <c r="A43" i="32" s="1"/>
  <c r="A44" i="32" s="1"/>
  <c r="A45" i="32" s="1"/>
  <c r="A46" i="32" s="1"/>
  <c r="A47" i="32" s="1"/>
  <c r="A48" i="32" s="1"/>
  <c r="A49" i="32" s="1"/>
  <c r="A50" i="32" s="1"/>
  <c r="A51" i="32" s="1"/>
  <c r="A52" i="32" s="1"/>
  <c r="A53" i="32" s="1"/>
  <c r="A54" i="32" s="1"/>
  <c r="A55" i="32" s="1"/>
  <c r="A56" i="32" s="1"/>
  <c r="A57" i="32" s="1"/>
  <c r="A58" i="32" s="1"/>
  <c r="A59" i="32" s="1"/>
  <c r="A60" i="32" s="1"/>
  <c r="A61" i="32" s="1"/>
  <c r="A62" i="32" s="1"/>
  <c r="A63" i="32" s="1"/>
  <c r="A64" i="32" s="1"/>
  <c r="A65" i="32" s="1"/>
  <c r="A66" i="32" s="1"/>
  <c r="A67" i="32" s="1"/>
  <c r="A68" i="32" s="1"/>
  <c r="A69" i="32" s="1"/>
  <c r="A70" i="32" s="1"/>
  <c r="A71" i="32" s="1"/>
  <c r="A72" i="32" s="1"/>
  <c r="A73" i="32" s="1"/>
  <c r="A74" i="32" s="1"/>
  <c r="A75" i="32" s="1"/>
  <c r="A76" i="32" s="1"/>
  <c r="A77" i="32" s="1"/>
  <c r="A78" i="32" s="1"/>
  <c r="A79" i="32" s="1"/>
  <c r="A80" i="32" s="1"/>
  <c r="A81" i="32" s="1"/>
  <c r="A82" i="32" s="1"/>
  <c r="A83" i="32" s="1"/>
  <c r="A84" i="32" s="1"/>
  <c r="A85" i="32" s="1"/>
  <c r="A86" i="32" s="1"/>
  <c r="A87" i="32" s="1"/>
  <c r="A88" i="32" s="1"/>
  <c r="A89" i="32" s="1"/>
  <c r="A90" i="32" s="1"/>
  <c r="A91" i="32" s="1"/>
  <c r="A92" i="32" s="1"/>
  <c r="A93" i="32" s="1"/>
  <c r="A94" i="32" s="1"/>
  <c r="A95" i="32" s="1"/>
  <c r="A96" i="32" s="1"/>
  <c r="A97" i="32" s="1"/>
  <c r="A98" i="32" s="1"/>
  <c r="A99" i="32" s="1"/>
  <c r="A100" i="32" s="1"/>
  <c r="A101" i="32" s="1"/>
  <c r="A102" i="32" s="1"/>
  <c r="A103" i="32" s="1"/>
  <c r="A104" i="32" s="1"/>
  <c r="A105" i="32" s="1"/>
  <c r="A106" i="32" s="1"/>
  <c r="A107" i="32" s="1"/>
  <c r="A108" i="32" s="1"/>
  <c r="A109" i="32" s="1"/>
  <c r="A110" i="32" s="1"/>
  <c r="A111" i="32" s="1"/>
  <c r="A112" i="32" s="1"/>
  <c r="A113" i="32" s="1"/>
  <c r="A114" i="32" s="1"/>
  <c r="A115" i="32" s="1"/>
  <c r="A116" i="32" s="1"/>
  <c r="A117" i="32" s="1"/>
  <c r="A118" i="32" s="1"/>
  <c r="A119" i="32" s="1"/>
  <c r="A120" i="32" s="1"/>
  <c r="A121" i="32" s="1"/>
  <c r="A122" i="32" s="1"/>
  <c r="A123" i="32" s="1"/>
  <c r="A124" i="32" s="1"/>
  <c r="A125" i="32" s="1"/>
  <c r="A126" i="32" s="1"/>
  <c r="A127" i="32" s="1"/>
  <c r="A128" i="32" s="1"/>
  <c r="A129" i="32" s="1"/>
  <c r="A130" i="32" s="1"/>
  <c r="A131" i="32" s="1"/>
  <c r="A132" i="32" s="1"/>
  <c r="A133" i="32" s="1"/>
  <c r="A134" i="32" s="1"/>
  <c r="A135" i="32" s="1"/>
  <c r="A136" i="32" s="1"/>
  <c r="A137" i="32" s="1"/>
  <c r="A138" i="32" s="1"/>
  <c r="A139" i="32" s="1"/>
  <c r="A140" i="32" s="1"/>
  <c r="A141" i="32" s="1"/>
  <c r="A142" i="32" s="1"/>
  <c r="A143" i="32" s="1"/>
  <c r="A144" i="32" s="1"/>
  <c r="A145" i="32" s="1"/>
  <c r="A146" i="32" s="1"/>
  <c r="A147" i="32" s="1"/>
  <c r="A148" i="32" s="1"/>
  <c r="A149" i="32" s="1"/>
  <c r="A150" i="32" s="1"/>
  <c r="A151" i="32" s="1"/>
  <c r="A152" i="32" s="1"/>
  <c r="A153" i="32" s="1"/>
  <c r="A154" i="32" s="1"/>
  <c r="A155" i="32" s="1"/>
  <c r="A156" i="32" s="1"/>
  <c r="A157" i="32" s="1"/>
  <c r="A158" i="32" s="1"/>
  <c r="A159" i="32" s="1"/>
  <c r="A160" i="32" s="1"/>
  <c r="A161" i="32" s="1"/>
  <c r="A162" i="32" s="1"/>
  <c r="A163" i="32" s="1"/>
  <c r="A164" i="32" s="1"/>
  <c r="A165" i="32" s="1"/>
  <c r="A166" i="32" s="1"/>
  <c r="A167" i="32" s="1"/>
  <c r="A168" i="32" s="1"/>
  <c r="A169" i="32" s="1"/>
  <c r="A170" i="32" s="1"/>
  <c r="A171" i="32" s="1"/>
  <c r="A172" i="32" s="1"/>
  <c r="A173" i="32" s="1"/>
  <c r="A174" i="32" s="1"/>
  <c r="A175" i="32" s="1"/>
  <c r="A176" i="32" s="1"/>
  <c r="A177" i="32" s="1"/>
  <c r="A178" i="32" s="1"/>
  <c r="A179" i="32" s="1"/>
  <c r="A180" i="32" s="1"/>
  <c r="A181" i="32" s="1"/>
  <c r="A182" i="32" s="1"/>
  <c r="A183" i="32" s="1"/>
  <c r="A184" i="32" s="1"/>
  <c r="A185" i="32" s="1"/>
  <c r="A186" i="32" s="1"/>
  <c r="A187" i="32" s="1"/>
  <c r="A188" i="32" s="1"/>
  <c r="A189" i="32" s="1"/>
  <c r="A190" i="32" s="1"/>
  <c r="A191" i="32" s="1"/>
  <c r="A192" i="32" s="1"/>
  <c r="A193" i="32" s="1"/>
  <c r="A194" i="32" s="1"/>
  <c r="A195" i="32" s="1"/>
  <c r="A196" i="32" s="1"/>
  <c r="A197" i="32" s="1"/>
  <c r="A198" i="32" s="1"/>
  <c r="A199" i="32" s="1"/>
  <c r="A200" i="32" s="1"/>
  <c r="A201" i="32" s="1"/>
  <c r="A202" i="32" s="1"/>
  <c r="A203" i="32" s="1"/>
  <c r="A204" i="32" s="1"/>
  <c r="A205" i="32" s="1"/>
  <c r="A206" i="32" s="1"/>
  <c r="A207" i="32" s="1"/>
  <c r="A208" i="32" s="1"/>
  <c r="A209" i="32" s="1"/>
  <c r="A210" i="32" s="1"/>
  <c r="A211" i="32" s="1"/>
  <c r="A212" i="32" s="1"/>
  <c r="A213" i="32" s="1"/>
  <c r="A214" i="32" s="1"/>
  <c r="A215" i="32" s="1"/>
  <c r="A216" i="32" s="1"/>
  <c r="A217" i="32" s="1"/>
  <c r="A218" i="32" s="1"/>
  <c r="A219" i="32" s="1"/>
  <c r="A220" i="32" s="1"/>
  <c r="A221" i="32" s="1"/>
  <c r="A222" i="32" s="1"/>
  <c r="A223" i="32" s="1"/>
  <c r="A224" i="32" s="1"/>
  <c r="A225" i="32" s="1"/>
  <c r="A226" i="32" s="1"/>
  <c r="A227" i="32" s="1"/>
  <c r="A228" i="32" s="1"/>
  <c r="A229" i="32" s="1"/>
  <c r="A230" i="32" s="1"/>
  <c r="A231" i="32" s="1"/>
  <c r="A232" i="32" s="1"/>
  <c r="A233" i="32" s="1"/>
  <c r="A234" i="32" s="1"/>
  <c r="A235" i="32" s="1"/>
  <c r="A236" i="32" s="1"/>
  <c r="A237" i="32" s="1"/>
  <c r="A238" i="32" s="1"/>
  <c r="A239" i="32" s="1"/>
  <c r="A240" i="32" s="1"/>
  <c r="A241" i="32" s="1"/>
  <c r="A242" i="32" s="1"/>
  <c r="A243" i="32" s="1"/>
  <c r="A244" i="32" s="1"/>
  <c r="A245" i="32" s="1"/>
  <c r="A246" i="32" s="1"/>
  <c r="A247" i="32" s="1"/>
  <c r="A248" i="32" s="1"/>
  <c r="A249" i="32" s="1"/>
  <c r="A250" i="32" s="1"/>
  <c r="A251" i="32" s="1"/>
  <c r="A252" i="32" s="1"/>
  <c r="A253" i="32" s="1"/>
  <c r="A254" i="32" s="1"/>
  <c r="A255" i="32" s="1"/>
  <c r="A256" i="32" s="1"/>
  <c r="A257" i="32" s="1"/>
  <c r="A258" i="32" s="1"/>
  <c r="A259" i="32" s="1"/>
  <c r="A260" i="32" s="1"/>
  <c r="A261" i="32" s="1"/>
  <c r="A262" i="32" s="1"/>
  <c r="A263" i="32" s="1"/>
  <c r="A264" i="32" s="1"/>
  <c r="A265" i="32" s="1"/>
  <c r="A266" i="32" s="1"/>
  <c r="A267" i="32" s="1"/>
  <c r="A268" i="32" s="1"/>
  <c r="A269" i="32" s="1"/>
  <c r="A270" i="32" s="1"/>
  <c r="A271" i="32" s="1"/>
  <c r="A272" i="32" s="1"/>
  <c r="A273" i="32" s="1"/>
  <c r="A274" i="32" s="1"/>
  <c r="A275" i="32" s="1"/>
  <c r="A276" i="32" s="1"/>
  <c r="A277" i="32" s="1"/>
  <c r="A278" i="32" s="1"/>
  <c r="A279" i="32" s="1"/>
  <c r="A283" i="31"/>
  <c r="A284" i="31" s="1"/>
  <c r="A285" i="31" s="1"/>
  <c r="A286" i="31" s="1"/>
  <c r="A287" i="31" s="1"/>
  <c r="A7" i="31"/>
  <c r="A8" i="31" s="1"/>
  <c r="A9" i="31" s="1"/>
  <c r="A10" i="31" s="1"/>
  <c r="A11" i="31" s="1"/>
  <c r="A12" i="31" s="1"/>
  <c r="A13" i="31" s="1"/>
  <c r="A14" i="31" s="1"/>
  <c r="A15" i="31" s="1"/>
  <c r="A16" i="31" s="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5" i="31" s="1"/>
  <c r="A56" i="31" s="1"/>
  <c r="A57" i="31" s="1"/>
  <c r="A58" i="31" s="1"/>
  <c r="A59" i="31" s="1"/>
  <c r="A60" i="31" s="1"/>
  <c r="A61" i="31" s="1"/>
  <c r="A62" i="31" s="1"/>
  <c r="A63" i="31" s="1"/>
  <c r="A64" i="31" s="1"/>
  <c r="A65" i="31" s="1"/>
  <c r="A66" i="31" s="1"/>
  <c r="A67" i="31" s="1"/>
  <c r="A68" i="31" s="1"/>
  <c r="A69" i="31" s="1"/>
  <c r="A70" i="31" s="1"/>
  <c r="A71" i="31" s="1"/>
  <c r="A72" i="31" s="1"/>
  <c r="A73" i="31" s="1"/>
  <c r="A74" i="31" s="1"/>
  <c r="A75" i="31" s="1"/>
  <c r="A76" i="31" s="1"/>
  <c r="A77" i="31" s="1"/>
  <c r="A78" i="31" s="1"/>
  <c r="A79" i="31" s="1"/>
  <c r="A80" i="31" s="1"/>
  <c r="A81" i="31" s="1"/>
  <c r="A82" i="31" s="1"/>
  <c r="A83" i="31" s="1"/>
  <c r="A84" i="31" s="1"/>
  <c r="A85" i="31" s="1"/>
  <c r="A86" i="31" s="1"/>
  <c r="A87" i="31" s="1"/>
  <c r="A88" i="31" s="1"/>
  <c r="A89" i="31" s="1"/>
  <c r="A90" i="31" s="1"/>
  <c r="A91" i="31" s="1"/>
  <c r="A92" i="31" s="1"/>
  <c r="A93" i="31" s="1"/>
  <c r="A94" i="31" s="1"/>
  <c r="A95" i="31" s="1"/>
  <c r="A96" i="31" s="1"/>
  <c r="A97" i="31" s="1"/>
  <c r="A98" i="31" s="1"/>
  <c r="A99" i="31" s="1"/>
  <c r="A100" i="31" s="1"/>
  <c r="A101" i="31" s="1"/>
  <c r="A102" i="31" s="1"/>
  <c r="A103" i="31" s="1"/>
  <c r="A104" i="31" s="1"/>
  <c r="A105" i="31" s="1"/>
  <c r="A106" i="31" s="1"/>
  <c r="A107" i="31" s="1"/>
  <c r="A108" i="31" s="1"/>
  <c r="A109" i="31" s="1"/>
  <c r="A110" i="31" s="1"/>
  <c r="A111" i="31" s="1"/>
  <c r="A112" i="31" s="1"/>
  <c r="A113" i="31" s="1"/>
  <c r="A114" i="31" s="1"/>
  <c r="A115" i="31" s="1"/>
  <c r="A116" i="31" s="1"/>
  <c r="A117" i="31" s="1"/>
  <c r="A118" i="31" s="1"/>
  <c r="A119" i="31" s="1"/>
  <c r="A120" i="31" s="1"/>
  <c r="A121" i="31" s="1"/>
  <c r="A122" i="31" s="1"/>
  <c r="A123" i="31" s="1"/>
  <c r="A124" i="31" s="1"/>
  <c r="A125" i="31" s="1"/>
  <c r="A126" i="31" s="1"/>
  <c r="A127" i="31" s="1"/>
  <c r="A128" i="31" s="1"/>
  <c r="A129" i="31" s="1"/>
  <c r="A130" i="31" s="1"/>
  <c r="A131" i="31" s="1"/>
  <c r="A132" i="31" s="1"/>
  <c r="A133" i="31" s="1"/>
  <c r="A134" i="31" s="1"/>
  <c r="A135" i="31" s="1"/>
  <c r="A136" i="31" s="1"/>
  <c r="A137" i="31" s="1"/>
  <c r="A138" i="31" s="1"/>
  <c r="A139" i="31" s="1"/>
  <c r="A140" i="31" s="1"/>
  <c r="A141" i="31" s="1"/>
  <c r="A142" i="31" s="1"/>
  <c r="A143" i="31" s="1"/>
  <c r="A144" i="31" s="1"/>
  <c r="A145" i="31" s="1"/>
  <c r="A146" i="31" s="1"/>
  <c r="A147" i="31" s="1"/>
  <c r="A148" i="31" s="1"/>
  <c r="A149" i="31" s="1"/>
  <c r="A150" i="31" s="1"/>
  <c r="A151" i="31" s="1"/>
  <c r="A152" i="31" s="1"/>
  <c r="A153" i="31" s="1"/>
  <c r="A154" i="31" s="1"/>
  <c r="A155" i="31" s="1"/>
  <c r="A156" i="31" s="1"/>
  <c r="A157" i="31" s="1"/>
  <c r="A158" i="31" s="1"/>
  <c r="A159" i="31" s="1"/>
  <c r="A160" i="31" s="1"/>
  <c r="A161" i="31" s="1"/>
  <c r="A162" i="31" s="1"/>
  <c r="A163" i="31" s="1"/>
  <c r="A164" i="31" s="1"/>
  <c r="A165" i="31" s="1"/>
  <c r="A166" i="31" s="1"/>
  <c r="A167" i="31" s="1"/>
  <c r="A168" i="31" s="1"/>
  <c r="A169" i="31" s="1"/>
  <c r="A170" i="31" s="1"/>
  <c r="A171" i="31" s="1"/>
  <c r="A172" i="31" s="1"/>
  <c r="A173" i="31" s="1"/>
  <c r="A174" i="31" s="1"/>
  <c r="A175" i="31" s="1"/>
  <c r="A176" i="31" s="1"/>
  <c r="A177" i="31" s="1"/>
  <c r="A178" i="31" s="1"/>
  <c r="A179" i="31" s="1"/>
  <c r="A180" i="31" s="1"/>
  <c r="A181" i="31" s="1"/>
  <c r="A182" i="31" s="1"/>
  <c r="A183" i="31" s="1"/>
  <c r="A184" i="31" s="1"/>
  <c r="A185" i="31" s="1"/>
  <c r="A186" i="31" s="1"/>
  <c r="A187" i="31" s="1"/>
  <c r="A188" i="31" s="1"/>
  <c r="A189" i="31" s="1"/>
  <c r="A190" i="31" s="1"/>
  <c r="A191" i="31" s="1"/>
  <c r="A192" i="31" s="1"/>
  <c r="A193" i="31" s="1"/>
  <c r="A194" i="31" s="1"/>
  <c r="A195" i="31" s="1"/>
  <c r="A196" i="31" s="1"/>
  <c r="A197" i="31" s="1"/>
  <c r="A198" i="31" s="1"/>
  <c r="A199" i="31" s="1"/>
  <c r="A200" i="31" s="1"/>
  <c r="A201" i="31" s="1"/>
  <c r="A202" i="31" s="1"/>
  <c r="A203" i="31" s="1"/>
  <c r="A204" i="31" s="1"/>
  <c r="A205" i="31" s="1"/>
  <c r="A206" i="31" s="1"/>
  <c r="A207" i="31" s="1"/>
  <c r="A208" i="31" s="1"/>
  <c r="A209" i="31" s="1"/>
  <c r="A210" i="31" s="1"/>
  <c r="A211" i="31" s="1"/>
  <c r="A212" i="31" s="1"/>
  <c r="A213" i="31" s="1"/>
  <c r="A214" i="31" s="1"/>
  <c r="A215" i="31" s="1"/>
  <c r="A216" i="31" s="1"/>
  <c r="A217" i="31" s="1"/>
  <c r="A218" i="31" s="1"/>
  <c r="A219" i="31" s="1"/>
  <c r="A220" i="31" s="1"/>
  <c r="A221" i="31" s="1"/>
  <c r="A222" i="31" s="1"/>
  <c r="A223" i="31" s="1"/>
  <c r="A224" i="31" s="1"/>
  <c r="A225" i="31" s="1"/>
  <c r="A226" i="31" s="1"/>
  <c r="A227" i="31" s="1"/>
  <c r="A228" i="31" s="1"/>
  <c r="A229" i="31" s="1"/>
  <c r="A230" i="31" s="1"/>
  <c r="A231" i="31" s="1"/>
  <c r="A232" i="31" s="1"/>
  <c r="A233" i="31" s="1"/>
  <c r="A234" i="31" s="1"/>
  <c r="A235" i="31" s="1"/>
  <c r="A236" i="31" s="1"/>
  <c r="A237" i="31" s="1"/>
  <c r="A238" i="31" s="1"/>
  <c r="A239" i="31" s="1"/>
  <c r="A240" i="31" s="1"/>
  <c r="A241" i="31" s="1"/>
  <c r="A242" i="31" s="1"/>
  <c r="A243" i="31" s="1"/>
  <c r="A244" i="31" s="1"/>
  <c r="A245" i="31" s="1"/>
  <c r="A246" i="31" s="1"/>
  <c r="A247" i="31" s="1"/>
  <c r="A248" i="31" s="1"/>
  <c r="A249" i="31" s="1"/>
  <c r="A250" i="31" s="1"/>
  <c r="A251" i="31" s="1"/>
  <c r="A252" i="31" s="1"/>
  <c r="A253" i="31" s="1"/>
  <c r="A254" i="31" s="1"/>
  <c r="A255" i="31" s="1"/>
  <c r="A256" i="31" s="1"/>
  <c r="A257" i="31" s="1"/>
  <c r="A258" i="31" s="1"/>
  <c r="A259" i="31" s="1"/>
  <c r="A260" i="31" s="1"/>
  <c r="A261" i="31" s="1"/>
  <c r="A262" i="31" s="1"/>
  <c r="A263" i="31" s="1"/>
  <c r="A264" i="31" s="1"/>
  <c r="A265" i="31" s="1"/>
  <c r="A266" i="31" s="1"/>
  <c r="A267" i="31" s="1"/>
  <c r="A268" i="31" s="1"/>
  <c r="A269" i="31" s="1"/>
  <c r="A270" i="31" s="1"/>
  <c r="A271" i="31" s="1"/>
  <c r="A272" i="31" s="1"/>
  <c r="A273" i="31" s="1"/>
  <c r="A274" i="31" s="1"/>
  <c r="A275" i="31" s="1"/>
  <c r="A276" i="31" s="1"/>
  <c r="A286" i="29"/>
  <c r="A287" i="29" s="1"/>
  <c r="A288" i="29" s="1"/>
  <c r="A289" i="29" s="1"/>
  <c r="A290" i="29" s="1"/>
  <c r="A291" i="29" s="1"/>
  <c r="A292" i="29" s="1"/>
  <c r="A293" i="29" s="1"/>
  <c r="A294" i="29" s="1"/>
  <c r="A295" i="29" s="1"/>
  <c r="A296" i="29" s="1"/>
  <c r="A7" i="29"/>
  <c r="A8" i="29" s="1"/>
  <c r="A9" i="29" s="1"/>
  <c r="A10" i="29" s="1"/>
  <c r="A11" i="29" s="1"/>
  <c r="A12" i="29" s="1"/>
  <c r="A13" i="29" s="1"/>
  <c r="A14" i="29" s="1"/>
  <c r="A15" i="29" s="1"/>
  <c r="A16" i="29" s="1"/>
  <c r="A17" i="29" s="1"/>
  <c r="A18" i="29" s="1"/>
  <c r="A19" i="29" s="1"/>
  <c r="A20" i="29" s="1"/>
  <c r="A21" i="29" s="1"/>
  <c r="A22" i="29" s="1"/>
  <c r="A23" i="29" s="1"/>
  <c r="A24" i="29" s="1"/>
  <c r="A25" i="29" s="1"/>
  <c r="A26" i="29" s="1"/>
  <c r="A27" i="29" s="1"/>
  <c r="A28" i="29" s="1"/>
  <c r="A29" i="29" s="1"/>
  <c r="A30" i="29" s="1"/>
  <c r="A31" i="29" s="1"/>
  <c r="A32" i="29" s="1"/>
  <c r="A33" i="29" s="1"/>
  <c r="A34" i="29" s="1"/>
  <c r="A35" i="29" s="1"/>
  <c r="A36" i="29" s="1"/>
  <c r="A37" i="29" s="1"/>
  <c r="A38" i="29" s="1"/>
  <c r="A39" i="29" s="1"/>
  <c r="A40" i="29" s="1"/>
  <c r="A41" i="29" s="1"/>
  <c r="A42" i="29" s="1"/>
  <c r="A43" i="29" s="1"/>
  <c r="A44" i="29" s="1"/>
  <c r="A45" i="29" s="1"/>
  <c r="A46" i="29" s="1"/>
  <c r="A47" i="29" s="1"/>
  <c r="A48" i="29" s="1"/>
  <c r="A49" i="29" s="1"/>
  <c r="A50" i="29" s="1"/>
  <c r="A51" i="29" s="1"/>
  <c r="A52" i="29" s="1"/>
  <c r="A53" i="29" s="1"/>
  <c r="A54" i="29" s="1"/>
  <c r="A55" i="29" s="1"/>
  <c r="A56" i="29" s="1"/>
  <c r="A57" i="29" s="1"/>
  <c r="A58" i="29" s="1"/>
  <c r="A59" i="29" s="1"/>
  <c r="A60" i="29" s="1"/>
  <c r="A61" i="29" s="1"/>
  <c r="A62" i="29" s="1"/>
  <c r="A63" i="29" s="1"/>
  <c r="A64" i="29" s="1"/>
  <c r="A65" i="29" s="1"/>
  <c r="A66" i="29" s="1"/>
  <c r="A67" i="29" s="1"/>
  <c r="A68" i="29" s="1"/>
  <c r="A69" i="29" s="1"/>
  <c r="A70" i="29" s="1"/>
  <c r="A71" i="29" s="1"/>
  <c r="A72" i="29" s="1"/>
  <c r="A73" i="29" s="1"/>
  <c r="A74" i="29" s="1"/>
  <c r="A75" i="29" s="1"/>
  <c r="A76" i="29" s="1"/>
  <c r="A77" i="29" s="1"/>
  <c r="A78" i="29" s="1"/>
  <c r="A79" i="29" s="1"/>
  <c r="A80" i="29" s="1"/>
  <c r="A81" i="29" s="1"/>
  <c r="A82" i="29" s="1"/>
  <c r="A83" i="29" s="1"/>
  <c r="A84" i="29" s="1"/>
  <c r="A85" i="29" s="1"/>
  <c r="A86" i="29" s="1"/>
  <c r="A87" i="29" s="1"/>
  <c r="A88" i="29" s="1"/>
  <c r="A89" i="29" s="1"/>
  <c r="A90" i="29" s="1"/>
  <c r="A91" i="29" s="1"/>
  <c r="A92" i="29" s="1"/>
  <c r="A93" i="29" s="1"/>
  <c r="A94" i="29" s="1"/>
  <c r="A95" i="29" s="1"/>
  <c r="A96" i="29" s="1"/>
  <c r="A97" i="29" s="1"/>
  <c r="A98" i="29" s="1"/>
  <c r="A99" i="29" s="1"/>
  <c r="A100" i="29" s="1"/>
  <c r="A101" i="29" s="1"/>
  <c r="A102" i="29" s="1"/>
  <c r="A103" i="29" s="1"/>
  <c r="A104" i="29" s="1"/>
  <c r="A105" i="29" s="1"/>
  <c r="A106" i="29" s="1"/>
  <c r="A107" i="29" s="1"/>
  <c r="A108" i="29" s="1"/>
  <c r="A109" i="29" s="1"/>
  <c r="A110" i="29" s="1"/>
  <c r="A111" i="29" s="1"/>
  <c r="A112" i="29" s="1"/>
  <c r="A113" i="29" s="1"/>
  <c r="A114" i="29" s="1"/>
  <c r="A115" i="29" s="1"/>
  <c r="A116" i="29" s="1"/>
  <c r="A117" i="29" s="1"/>
  <c r="A118" i="29" s="1"/>
  <c r="A119" i="29" s="1"/>
  <c r="A120" i="29" s="1"/>
  <c r="A121" i="29" s="1"/>
  <c r="A122" i="29" s="1"/>
  <c r="A123" i="29" s="1"/>
  <c r="A124" i="29" s="1"/>
  <c r="A125" i="29" s="1"/>
  <c r="A126" i="29" s="1"/>
  <c r="A127" i="29" s="1"/>
  <c r="A128" i="29" s="1"/>
  <c r="A129" i="29" s="1"/>
  <c r="A130" i="29" s="1"/>
  <c r="A131" i="29" s="1"/>
  <c r="A132" i="29" s="1"/>
  <c r="A133" i="29" s="1"/>
  <c r="A134" i="29" s="1"/>
  <c r="A135" i="29" s="1"/>
  <c r="A136" i="29" s="1"/>
  <c r="A137" i="29" s="1"/>
  <c r="A138" i="29" s="1"/>
  <c r="A139" i="29" s="1"/>
  <c r="A140" i="29" s="1"/>
  <c r="A141" i="29" s="1"/>
  <c r="A142" i="29" s="1"/>
  <c r="A143" i="29" s="1"/>
  <c r="A144" i="29" s="1"/>
  <c r="A145" i="29" s="1"/>
  <c r="A146" i="29" s="1"/>
  <c r="A147" i="29" s="1"/>
  <c r="A148" i="29" s="1"/>
  <c r="A149" i="29" s="1"/>
  <c r="A150" i="29" s="1"/>
  <c r="A151" i="29" s="1"/>
  <c r="A152" i="29" s="1"/>
  <c r="A153" i="29" s="1"/>
  <c r="A154" i="29" s="1"/>
  <c r="A155" i="29" s="1"/>
  <c r="A156" i="29" s="1"/>
  <c r="A157" i="29" s="1"/>
  <c r="A158" i="29" s="1"/>
  <c r="A159" i="29" s="1"/>
  <c r="A160" i="29" s="1"/>
  <c r="A161" i="29" s="1"/>
  <c r="A162" i="29" s="1"/>
  <c r="A163" i="29" s="1"/>
  <c r="A164" i="29" s="1"/>
  <c r="A165" i="29" s="1"/>
  <c r="A166" i="29" s="1"/>
  <c r="A167" i="29" s="1"/>
  <c r="A168" i="29" s="1"/>
  <c r="A169" i="29" s="1"/>
  <c r="A170" i="29" s="1"/>
  <c r="A171" i="29" s="1"/>
  <c r="A172" i="29" s="1"/>
  <c r="A173" i="29" s="1"/>
  <c r="A174" i="29" s="1"/>
  <c r="A175" i="29" s="1"/>
  <c r="A176" i="29" s="1"/>
  <c r="A177" i="29" s="1"/>
  <c r="A178" i="29" s="1"/>
  <c r="A179" i="29" s="1"/>
  <c r="A180" i="29" s="1"/>
  <c r="A181" i="29" s="1"/>
  <c r="A182" i="29" s="1"/>
  <c r="A183" i="29" s="1"/>
  <c r="A184" i="29" s="1"/>
  <c r="A185" i="29" s="1"/>
  <c r="A186" i="29" s="1"/>
  <c r="A187" i="29" s="1"/>
  <c r="A188" i="29" s="1"/>
  <c r="A189" i="29" s="1"/>
  <c r="A190" i="29" s="1"/>
  <c r="A191" i="29" s="1"/>
  <c r="A192" i="29" s="1"/>
  <c r="A193" i="29" s="1"/>
  <c r="A194" i="29" s="1"/>
  <c r="A195" i="29" s="1"/>
  <c r="A196" i="29" s="1"/>
  <c r="A197" i="29" s="1"/>
  <c r="A198" i="29" s="1"/>
  <c r="A199" i="29" s="1"/>
  <c r="A200" i="29" s="1"/>
  <c r="A201" i="29" s="1"/>
  <c r="A202" i="29" s="1"/>
  <c r="A203" i="29" s="1"/>
  <c r="A204" i="29" s="1"/>
  <c r="A205" i="29" s="1"/>
  <c r="A206" i="29" s="1"/>
  <c r="A207" i="29" s="1"/>
  <c r="A208" i="29" s="1"/>
  <c r="A209" i="29" s="1"/>
  <c r="A210" i="29" s="1"/>
  <c r="A211" i="29" s="1"/>
  <c r="A212" i="29" s="1"/>
  <c r="A213" i="29" s="1"/>
  <c r="A214" i="29" s="1"/>
  <c r="A215" i="29" s="1"/>
  <c r="A216" i="29" s="1"/>
  <c r="A217" i="29" s="1"/>
  <c r="A218" i="29" s="1"/>
  <c r="A219" i="29" s="1"/>
  <c r="A220" i="29" s="1"/>
  <c r="A221" i="29" s="1"/>
  <c r="A222" i="29" s="1"/>
  <c r="A223" i="29" s="1"/>
  <c r="A224" i="29" s="1"/>
  <c r="A225" i="29" s="1"/>
  <c r="A226" i="29" s="1"/>
  <c r="A227" i="29" s="1"/>
  <c r="A228" i="29" s="1"/>
  <c r="A229" i="29" s="1"/>
  <c r="A230" i="29" s="1"/>
  <c r="A231" i="29" s="1"/>
  <c r="A232" i="29" s="1"/>
  <c r="A233" i="29" s="1"/>
  <c r="A234" i="29" s="1"/>
  <c r="A235" i="29" s="1"/>
  <c r="A236" i="29" s="1"/>
  <c r="A237" i="29" s="1"/>
  <c r="A238" i="29" s="1"/>
  <c r="A239" i="29" s="1"/>
  <c r="A240" i="29" s="1"/>
  <c r="A241" i="29" s="1"/>
  <c r="A242" i="29" s="1"/>
  <c r="A243" i="29" s="1"/>
  <c r="A244" i="29" s="1"/>
  <c r="A245" i="29" s="1"/>
  <c r="A246" i="29" s="1"/>
  <c r="A247" i="29" s="1"/>
  <c r="A248" i="29" s="1"/>
  <c r="A249" i="29" s="1"/>
  <c r="A250" i="29" s="1"/>
  <c r="A251" i="29" s="1"/>
  <c r="A252" i="29" s="1"/>
  <c r="A253" i="29" s="1"/>
  <c r="A254" i="29" s="1"/>
  <c r="A255" i="29" s="1"/>
  <c r="A256" i="29" s="1"/>
  <c r="A257" i="29" s="1"/>
  <c r="A258" i="29" s="1"/>
  <c r="A259" i="29" s="1"/>
  <c r="A260" i="29" s="1"/>
  <c r="A261" i="29" s="1"/>
  <c r="A262" i="29" s="1"/>
  <c r="A263" i="29" s="1"/>
  <c r="A264" i="29" s="1"/>
  <c r="A265" i="29" s="1"/>
  <c r="A266" i="29" s="1"/>
  <c r="A267" i="29" s="1"/>
  <c r="A268" i="29" s="1"/>
  <c r="A269" i="29" s="1"/>
  <c r="A270" i="29" s="1"/>
  <c r="A271" i="29" s="1"/>
  <c r="A272" i="29" s="1"/>
  <c r="A273" i="29" s="1"/>
  <c r="A274" i="29" s="1"/>
  <c r="A275" i="29" s="1"/>
  <c r="A276" i="29" s="1"/>
  <c r="A277" i="29" s="1"/>
  <c r="A278" i="29" s="1"/>
  <c r="A279" i="29" s="1"/>
  <c r="N96" i="3" l="1"/>
  <c r="N160" i="3"/>
  <c r="M4" i="3"/>
  <c r="N4" i="3" s="1"/>
  <c r="M5" i="3"/>
  <c r="N5" i="3" s="1"/>
  <c r="M6" i="3"/>
  <c r="N6" i="3" s="1"/>
  <c r="M7" i="3"/>
  <c r="N7" i="3" s="1"/>
  <c r="M8" i="3"/>
  <c r="N8" i="3"/>
  <c r="M9" i="3"/>
  <c r="N9" i="3" s="1"/>
  <c r="M10" i="3"/>
  <c r="N10" i="3"/>
  <c r="M11" i="3"/>
  <c r="N11" i="3" s="1"/>
  <c r="M12" i="3"/>
  <c r="N12" i="3" s="1"/>
  <c r="M13" i="3"/>
  <c r="N13" i="3" s="1"/>
  <c r="M14" i="3"/>
  <c r="N14" i="3" s="1"/>
  <c r="M15" i="3"/>
  <c r="N15" i="3" s="1"/>
  <c r="M16" i="3"/>
  <c r="N16" i="3"/>
  <c r="M17" i="3"/>
  <c r="N17" i="3" s="1"/>
  <c r="M18" i="3"/>
  <c r="N18" i="3"/>
  <c r="M19" i="3"/>
  <c r="N19" i="3" s="1"/>
  <c r="M20" i="3"/>
  <c r="N20" i="3" s="1"/>
  <c r="M21" i="3"/>
  <c r="N21" i="3" s="1"/>
  <c r="M22" i="3"/>
  <c r="N22" i="3" s="1"/>
  <c r="M23" i="3"/>
  <c r="N23" i="3" s="1"/>
  <c r="M24" i="3"/>
  <c r="N24" i="3" s="1"/>
  <c r="M25" i="3"/>
  <c r="N25" i="3" s="1"/>
  <c r="M26" i="3"/>
  <c r="N26" i="3" s="1"/>
  <c r="M27" i="3"/>
  <c r="N27" i="3"/>
  <c r="M28" i="3"/>
  <c r="N28" i="3" s="1"/>
  <c r="M29" i="3"/>
  <c r="N29" i="3"/>
  <c r="M30" i="3"/>
  <c r="N30" i="3" s="1"/>
  <c r="M31" i="3"/>
  <c r="N31" i="3"/>
  <c r="M32" i="3"/>
  <c r="N32" i="3" s="1"/>
  <c r="M33" i="3"/>
  <c r="N33" i="3" s="1"/>
  <c r="M34" i="3"/>
  <c r="N34" i="3"/>
  <c r="M35" i="3"/>
  <c r="N35" i="3" s="1"/>
  <c r="M36" i="3"/>
  <c r="N36" i="3" s="1"/>
  <c r="M37" i="3"/>
  <c r="N37" i="3"/>
  <c r="M38" i="3"/>
  <c r="N38" i="3" s="1"/>
  <c r="M39" i="3"/>
  <c r="N39" i="3"/>
  <c r="M40" i="3"/>
  <c r="N40" i="3" s="1"/>
  <c r="M41" i="3"/>
  <c r="N41" i="3" s="1"/>
  <c r="M42" i="3"/>
  <c r="N42" i="3" s="1"/>
  <c r="M43" i="3"/>
  <c r="N43" i="3" s="1"/>
  <c r="M44" i="3"/>
  <c r="N44" i="3" s="1"/>
  <c r="M45" i="3"/>
  <c r="N45" i="3" s="1"/>
  <c r="M46" i="3"/>
  <c r="N46" i="3"/>
  <c r="M47" i="3"/>
  <c r="N47" i="3" s="1"/>
  <c r="M48" i="3"/>
  <c r="N48" i="3" s="1"/>
  <c r="M49" i="3"/>
  <c r="N49" i="3" s="1"/>
  <c r="M50" i="3"/>
  <c r="N50" i="3" s="1"/>
  <c r="M51" i="3"/>
  <c r="N51" i="3" s="1"/>
  <c r="M52" i="3"/>
  <c r="N52" i="3" s="1"/>
  <c r="M53" i="3"/>
  <c r="N53" i="3" s="1"/>
  <c r="M54" i="3"/>
  <c r="N54" i="3"/>
  <c r="M55" i="3"/>
  <c r="N55" i="3" s="1"/>
  <c r="M56" i="3"/>
  <c r="N56" i="3" s="1"/>
  <c r="M57" i="3"/>
  <c r="N57" i="3" s="1"/>
  <c r="M58" i="3"/>
  <c r="N58" i="3" s="1"/>
  <c r="M59" i="3"/>
  <c r="N59" i="3" s="1"/>
  <c r="M60" i="3"/>
  <c r="N60" i="3" s="1"/>
  <c r="M61" i="3"/>
  <c r="N61" i="3" s="1"/>
  <c r="M62" i="3"/>
  <c r="N62" i="3"/>
  <c r="M63" i="3"/>
  <c r="N63" i="3" s="1"/>
  <c r="M64" i="3"/>
  <c r="N64" i="3" s="1"/>
  <c r="M65" i="3"/>
  <c r="N65" i="3" s="1"/>
  <c r="M66" i="3"/>
  <c r="N66" i="3" s="1"/>
  <c r="M67" i="3"/>
  <c r="N67" i="3" s="1"/>
  <c r="M68" i="3"/>
  <c r="N68" i="3" s="1"/>
  <c r="M69" i="3"/>
  <c r="N69" i="3"/>
  <c r="M70" i="3"/>
  <c r="N70" i="3" s="1"/>
  <c r="M71" i="3"/>
  <c r="N71" i="3"/>
  <c r="M72" i="3"/>
  <c r="N72" i="3" s="1"/>
  <c r="M73" i="3"/>
  <c r="N73" i="3" s="1"/>
  <c r="M74" i="3"/>
  <c r="N74" i="3" s="1"/>
  <c r="M75" i="3"/>
  <c r="N75" i="3" s="1"/>
  <c r="M76" i="3"/>
  <c r="N76" i="3" s="1"/>
  <c r="M77" i="3"/>
  <c r="N77" i="3" s="1"/>
  <c r="M78" i="3"/>
  <c r="N78" i="3"/>
  <c r="M79" i="3"/>
  <c r="N79" i="3" s="1"/>
  <c r="M80" i="3"/>
  <c r="N80" i="3" s="1"/>
  <c r="M81" i="3"/>
  <c r="N81" i="3" s="1"/>
  <c r="M82" i="3"/>
  <c r="N82" i="3" s="1"/>
  <c r="M83" i="3"/>
  <c r="N83" i="3" s="1"/>
  <c r="M84" i="3"/>
  <c r="N84" i="3" s="1"/>
  <c r="M85" i="3"/>
  <c r="N85" i="3" s="1"/>
  <c r="M86" i="3"/>
  <c r="N86" i="3"/>
  <c r="M87" i="3"/>
  <c r="N87" i="3" s="1"/>
  <c r="M88" i="3"/>
  <c r="N88" i="3" s="1"/>
  <c r="M89" i="3"/>
  <c r="N89" i="3" s="1"/>
  <c r="M90" i="3"/>
  <c r="N90" i="3" s="1"/>
  <c r="M91" i="3"/>
  <c r="N91" i="3" s="1"/>
  <c r="M92" i="3"/>
  <c r="N92" i="3" s="1"/>
  <c r="M93" i="3"/>
  <c r="N93" i="3"/>
  <c r="M94" i="3"/>
  <c r="N94" i="3" s="1"/>
  <c r="M95" i="3"/>
  <c r="N95" i="3"/>
  <c r="M96" i="3"/>
  <c r="M97" i="3"/>
  <c r="N97" i="3" s="1"/>
  <c r="M98" i="3"/>
  <c r="N98" i="3" s="1"/>
  <c r="M99" i="3"/>
  <c r="N99" i="3" s="1"/>
  <c r="M100" i="3"/>
  <c r="N100" i="3" s="1"/>
  <c r="M101" i="3"/>
  <c r="N101" i="3"/>
  <c r="M102" i="3"/>
  <c r="N102" i="3" s="1"/>
  <c r="M103" i="3"/>
  <c r="N103" i="3"/>
  <c r="M104" i="3"/>
  <c r="N104" i="3" s="1"/>
  <c r="M105" i="3"/>
  <c r="N105" i="3" s="1"/>
  <c r="M106" i="3"/>
  <c r="N106" i="3" s="1"/>
  <c r="M107" i="3"/>
  <c r="N107" i="3" s="1"/>
  <c r="M108" i="3"/>
  <c r="N108" i="3" s="1"/>
  <c r="M109" i="3"/>
  <c r="N109" i="3" s="1"/>
  <c r="M110" i="3"/>
  <c r="N110" i="3" s="1"/>
  <c r="M111" i="3"/>
  <c r="N111" i="3" s="1"/>
  <c r="M112" i="3"/>
  <c r="N112" i="3" s="1"/>
  <c r="M113" i="3"/>
  <c r="N113" i="3" s="1"/>
  <c r="M114" i="3"/>
  <c r="N114" i="3" s="1"/>
  <c r="M115" i="3"/>
  <c r="N115" i="3" s="1"/>
  <c r="M116" i="3"/>
  <c r="N116" i="3" s="1"/>
  <c r="M117" i="3"/>
  <c r="N117" i="3" s="1"/>
  <c r="M118" i="3"/>
  <c r="N118" i="3"/>
  <c r="M119" i="3"/>
  <c r="N119" i="3" s="1"/>
  <c r="M120" i="3"/>
  <c r="N120" i="3" s="1"/>
  <c r="M121" i="3"/>
  <c r="N121" i="3" s="1"/>
  <c r="M122" i="3"/>
  <c r="N122" i="3" s="1"/>
  <c r="M123" i="3"/>
  <c r="N123" i="3" s="1"/>
  <c r="M124" i="3"/>
  <c r="N124" i="3" s="1"/>
  <c r="M125" i="3"/>
  <c r="N125" i="3" s="1"/>
  <c r="M126" i="3"/>
  <c r="N126" i="3" s="1"/>
  <c r="M127" i="3"/>
  <c r="N127" i="3" s="1"/>
  <c r="M128" i="3"/>
  <c r="N128" i="3" s="1"/>
  <c r="M129" i="3"/>
  <c r="N129" i="3" s="1"/>
  <c r="M130" i="3"/>
  <c r="N130" i="3" s="1"/>
  <c r="M131" i="3"/>
  <c r="N131" i="3" s="1"/>
  <c r="M132" i="3"/>
  <c r="N132" i="3" s="1"/>
  <c r="M133" i="3"/>
  <c r="N133" i="3"/>
  <c r="M134" i="3"/>
  <c r="N134" i="3" s="1"/>
  <c r="M135" i="3"/>
  <c r="N135" i="3"/>
  <c r="M136" i="3"/>
  <c r="N136" i="3" s="1"/>
  <c r="M137" i="3"/>
  <c r="N137" i="3" s="1"/>
  <c r="M138" i="3"/>
  <c r="N138" i="3" s="1"/>
  <c r="M139" i="3"/>
  <c r="N139" i="3" s="1"/>
  <c r="M140" i="3"/>
  <c r="N140" i="3" s="1"/>
  <c r="M141" i="3"/>
  <c r="N141" i="3" s="1"/>
  <c r="M142" i="3"/>
  <c r="N142" i="3"/>
  <c r="M143" i="3"/>
  <c r="N143" i="3" s="1"/>
  <c r="M144" i="3"/>
  <c r="N144" i="3" s="1"/>
  <c r="M145" i="3"/>
  <c r="N145" i="3" s="1"/>
  <c r="M146" i="3"/>
  <c r="N146" i="3" s="1"/>
  <c r="M147" i="3"/>
  <c r="N147" i="3" s="1"/>
  <c r="M148" i="3"/>
  <c r="N148" i="3" s="1"/>
  <c r="M149" i="3"/>
  <c r="N149" i="3" s="1"/>
  <c r="M150" i="3"/>
  <c r="N150" i="3"/>
  <c r="M151" i="3"/>
  <c r="N151" i="3" s="1"/>
  <c r="M152" i="3"/>
  <c r="N152" i="3" s="1"/>
  <c r="M153" i="3"/>
  <c r="N153" i="3" s="1"/>
  <c r="M154" i="3"/>
  <c r="N154" i="3" s="1"/>
  <c r="M155" i="3"/>
  <c r="N155" i="3" s="1"/>
  <c r="M156" i="3"/>
  <c r="N156" i="3" s="1"/>
  <c r="M157" i="3"/>
  <c r="N157" i="3"/>
  <c r="M158" i="3"/>
  <c r="N158" i="3"/>
  <c r="M159" i="3"/>
  <c r="N159" i="3"/>
  <c r="M160" i="3"/>
  <c r="M161" i="3"/>
  <c r="N161" i="3" s="1"/>
  <c r="M162" i="3"/>
  <c r="N162" i="3" s="1"/>
  <c r="M163" i="3"/>
  <c r="N163" i="3" s="1"/>
  <c r="M164" i="3"/>
  <c r="N164" i="3" s="1"/>
  <c r="M165" i="3"/>
  <c r="N165" i="3"/>
  <c r="M166" i="3"/>
  <c r="N166" i="3" s="1"/>
  <c r="M167" i="3"/>
  <c r="N167" i="3"/>
  <c r="M168" i="3"/>
  <c r="N168" i="3" s="1"/>
  <c r="M169" i="3"/>
  <c r="N169" i="3" s="1"/>
  <c r="M170" i="3"/>
  <c r="N170" i="3" s="1"/>
  <c r="M171" i="3"/>
  <c r="N171" i="3" s="1"/>
  <c r="M172" i="3"/>
  <c r="N172" i="3" s="1"/>
  <c r="M173" i="3"/>
  <c r="N173" i="3" s="1"/>
  <c r="M174" i="3"/>
  <c r="N174" i="3" s="1"/>
  <c r="M175" i="3"/>
  <c r="N175" i="3" s="1"/>
  <c r="M176" i="3"/>
  <c r="N176" i="3" s="1"/>
  <c r="M177" i="3"/>
  <c r="N177" i="3" s="1"/>
  <c r="M178" i="3"/>
  <c r="N178" i="3" s="1"/>
  <c r="M179" i="3"/>
  <c r="N179" i="3" s="1"/>
  <c r="M180" i="3"/>
  <c r="N180" i="3" s="1"/>
  <c r="M181" i="3"/>
  <c r="N181" i="3" s="1"/>
  <c r="M182" i="3"/>
  <c r="N182" i="3"/>
  <c r="M183" i="3"/>
  <c r="N183" i="3" s="1"/>
  <c r="M184" i="3"/>
  <c r="N184" i="3" s="1"/>
  <c r="M185" i="3"/>
  <c r="N185" i="3" s="1"/>
  <c r="M186" i="3"/>
  <c r="N186" i="3" s="1"/>
  <c r="M187" i="3"/>
  <c r="N187" i="3" s="1"/>
  <c r="M188" i="3"/>
  <c r="N188" i="3" s="1"/>
  <c r="M189" i="3"/>
  <c r="N189" i="3"/>
  <c r="M190" i="3"/>
  <c r="N190" i="3" s="1"/>
  <c r="M191" i="3"/>
  <c r="N191" i="3" s="1"/>
  <c r="M192" i="3"/>
  <c r="N192" i="3" s="1"/>
  <c r="M193" i="3"/>
  <c r="N193" i="3" s="1"/>
  <c r="M194" i="3"/>
  <c r="N194" i="3" s="1"/>
  <c r="M195" i="3"/>
  <c r="N195" i="3" s="1"/>
  <c r="M196" i="3"/>
  <c r="N196" i="3" s="1"/>
  <c r="M197" i="3"/>
  <c r="N197" i="3"/>
  <c r="M198" i="3"/>
  <c r="N198" i="3" s="1"/>
  <c r="M199" i="3"/>
  <c r="N199" i="3"/>
  <c r="M200" i="3"/>
  <c r="N200" i="3" s="1"/>
  <c r="M201" i="3"/>
  <c r="N201" i="3" s="1"/>
  <c r="M202" i="3"/>
  <c r="N202" i="3" s="1"/>
  <c r="M203" i="3"/>
  <c r="N203" i="3" s="1"/>
  <c r="M204" i="3"/>
  <c r="N204" i="3" s="1"/>
  <c r="M205" i="3"/>
  <c r="N205" i="3" s="1"/>
  <c r="M206" i="3"/>
  <c r="N206" i="3"/>
  <c r="M207" i="3"/>
  <c r="N207" i="3" s="1"/>
  <c r="M208" i="3"/>
  <c r="N208" i="3" s="1"/>
  <c r="M209" i="3"/>
  <c r="N209" i="3" s="1"/>
  <c r="M210" i="3"/>
  <c r="N210" i="3" s="1"/>
  <c r="M211" i="3"/>
  <c r="N211" i="3" s="1"/>
  <c r="M212" i="3"/>
  <c r="N212" i="3" s="1"/>
  <c r="M213" i="3"/>
  <c r="N213" i="3" s="1"/>
  <c r="M214" i="3"/>
  <c r="N214" i="3"/>
  <c r="M215" i="3"/>
  <c r="N215" i="3" s="1"/>
  <c r="M216" i="3"/>
  <c r="N216" i="3" s="1"/>
  <c r="M217" i="3"/>
  <c r="N217" i="3" s="1"/>
  <c r="M218" i="3"/>
  <c r="N218" i="3" s="1"/>
  <c r="M219" i="3"/>
  <c r="N219" i="3" s="1"/>
  <c r="M220" i="3"/>
  <c r="N220" i="3" s="1"/>
  <c r="M221" i="3"/>
  <c r="N221" i="3" s="1"/>
  <c r="M222" i="3"/>
  <c r="N222" i="3" s="1"/>
  <c r="M223" i="3"/>
  <c r="N223" i="3"/>
  <c r="M224" i="3"/>
  <c r="N224" i="3" s="1"/>
  <c r="M225" i="3"/>
  <c r="N225" i="3" s="1"/>
  <c r="M226" i="3"/>
  <c r="N226" i="3" s="1"/>
  <c r="M227" i="3"/>
  <c r="N227" i="3" s="1"/>
  <c r="M228" i="3"/>
  <c r="N228" i="3" s="1"/>
  <c r="M229" i="3"/>
  <c r="N229" i="3"/>
  <c r="M230" i="3"/>
  <c r="N230" i="3" s="1"/>
  <c r="M231" i="3"/>
  <c r="N231" i="3"/>
  <c r="M232" i="3"/>
  <c r="N232" i="3" s="1"/>
  <c r="M233" i="3"/>
  <c r="N233" i="3" s="1"/>
  <c r="M234" i="3"/>
  <c r="N234" i="3" s="1"/>
  <c r="M235" i="3"/>
  <c r="N235" i="3" s="1"/>
  <c r="M236" i="3"/>
  <c r="N236" i="3" s="1"/>
  <c r="M237" i="3"/>
  <c r="N237" i="3" s="1"/>
  <c r="M238" i="3"/>
  <c r="N238" i="3" s="1"/>
  <c r="M239" i="3"/>
  <c r="N239" i="3" s="1"/>
  <c r="M240" i="3"/>
  <c r="N240" i="3" s="1"/>
  <c r="M241" i="3"/>
  <c r="N241" i="3" s="1"/>
  <c r="M242" i="3"/>
  <c r="N242" i="3" s="1"/>
  <c r="M243" i="3"/>
  <c r="N243" i="3" s="1"/>
  <c r="M244" i="3"/>
  <c r="N244" i="3" s="1"/>
  <c r="M245" i="3"/>
  <c r="N245" i="3" s="1"/>
  <c r="M246" i="3"/>
  <c r="N246" i="3"/>
  <c r="M247" i="3"/>
  <c r="N247" i="3" s="1"/>
  <c r="M248" i="3"/>
  <c r="N248" i="3"/>
  <c r="M249" i="3"/>
  <c r="N249" i="3" s="1"/>
  <c r="M250" i="3"/>
  <c r="N250" i="3"/>
  <c r="M251" i="3"/>
  <c r="N251" i="3" s="1"/>
  <c r="M252" i="3"/>
  <c r="N252" i="3"/>
  <c r="M253" i="3"/>
  <c r="N253" i="3" s="1"/>
  <c r="M254" i="3"/>
  <c r="N254" i="3"/>
  <c r="M255" i="3"/>
  <c r="N255" i="3" s="1"/>
  <c r="M256" i="3"/>
  <c r="N256" i="3"/>
  <c r="M257" i="3"/>
  <c r="N257" i="3" s="1"/>
  <c r="M258" i="3"/>
  <c r="N258" i="3"/>
  <c r="M259" i="3"/>
  <c r="N259" i="3" s="1"/>
  <c r="M260" i="3"/>
  <c r="N260" i="3"/>
  <c r="M261" i="3"/>
  <c r="N261" i="3" s="1"/>
  <c r="M262" i="3"/>
  <c r="N262" i="3"/>
  <c r="M263" i="3"/>
  <c r="N263" i="3" s="1"/>
  <c r="M264" i="3"/>
  <c r="N264" i="3"/>
  <c r="M265" i="3"/>
  <c r="N265" i="3" s="1"/>
  <c r="M266" i="3"/>
  <c r="N266" i="3"/>
  <c r="M267" i="3"/>
  <c r="N267" i="3" s="1"/>
  <c r="M268" i="3"/>
  <c r="N268" i="3"/>
  <c r="M269" i="3"/>
  <c r="N269" i="3" s="1"/>
  <c r="M270" i="3"/>
  <c r="N270" i="3"/>
  <c r="M271" i="3"/>
  <c r="N271" i="3" s="1"/>
  <c r="M272" i="3"/>
  <c r="N272" i="3"/>
  <c r="M273" i="3"/>
  <c r="N273" i="3" s="1"/>
  <c r="M274" i="3"/>
  <c r="N274" i="3"/>
  <c r="M275" i="3"/>
  <c r="N275" i="3" s="1"/>
  <c r="M276" i="3"/>
  <c r="N276" i="3"/>
  <c r="M277" i="3"/>
  <c r="N277" i="3" s="1"/>
  <c r="M278" i="3"/>
  <c r="N278" i="3"/>
  <c r="M279" i="3"/>
  <c r="N279" i="3" s="1"/>
  <c r="M280" i="3"/>
  <c r="N280" i="3"/>
  <c r="M281" i="3"/>
  <c r="N281" i="3" s="1"/>
  <c r="M282" i="3"/>
  <c r="N282" i="3"/>
  <c r="M283" i="3"/>
  <c r="N283" i="3" s="1"/>
  <c r="M284" i="3"/>
  <c r="N284" i="3"/>
  <c r="M285" i="3"/>
  <c r="N285" i="3" s="1"/>
  <c r="M286" i="3"/>
  <c r="N286" i="3"/>
  <c r="M287" i="3"/>
  <c r="N287" i="3" s="1"/>
  <c r="M288" i="3"/>
  <c r="N288" i="3"/>
  <c r="M289" i="3"/>
  <c r="N289" i="3" s="1"/>
  <c r="M290" i="3"/>
  <c r="N290" i="3"/>
  <c r="M291" i="3"/>
  <c r="N291" i="3" s="1"/>
  <c r="M292" i="3"/>
  <c r="N292" i="3"/>
  <c r="M293" i="3"/>
  <c r="N293" i="3" s="1"/>
  <c r="M294" i="3"/>
  <c r="N294" i="3"/>
  <c r="M295" i="3"/>
  <c r="N295" i="3" s="1"/>
  <c r="M296" i="3"/>
  <c r="N296" i="3"/>
  <c r="M297" i="3"/>
  <c r="N297" i="3" s="1"/>
  <c r="M298" i="3"/>
  <c r="N298" i="3"/>
  <c r="M299" i="3"/>
  <c r="N299" i="3" s="1"/>
  <c r="M300" i="3"/>
  <c r="N300" i="3"/>
  <c r="M301" i="3"/>
  <c r="N301" i="3" s="1"/>
  <c r="M302" i="3"/>
  <c r="N302" i="3"/>
  <c r="M303" i="3"/>
  <c r="N303" i="3" s="1"/>
  <c r="M304" i="3"/>
  <c r="N304" i="3"/>
  <c r="M305" i="3"/>
  <c r="N305" i="3" s="1"/>
  <c r="M306" i="3"/>
  <c r="N306" i="3"/>
  <c r="M307" i="3"/>
  <c r="N307" i="3" s="1"/>
  <c r="M308" i="3"/>
  <c r="N308" i="3"/>
  <c r="M309" i="3"/>
  <c r="N309" i="3" s="1"/>
  <c r="M310" i="3"/>
  <c r="N310" i="3"/>
  <c r="M311" i="3"/>
  <c r="N311" i="3" s="1"/>
  <c r="M312" i="3"/>
  <c r="N312" i="3"/>
  <c r="M313" i="3"/>
  <c r="N313" i="3" s="1"/>
  <c r="M314" i="3"/>
  <c r="N314" i="3"/>
  <c r="M315" i="3"/>
  <c r="N315" i="3" s="1"/>
  <c r="M316" i="3"/>
  <c r="N316" i="3"/>
  <c r="M317" i="3"/>
  <c r="N317" i="3" s="1"/>
  <c r="M318" i="3"/>
  <c r="N318" i="3"/>
  <c r="M319" i="3"/>
  <c r="N319" i="3" s="1"/>
  <c r="M320" i="3"/>
  <c r="N320" i="3"/>
  <c r="M321" i="3"/>
  <c r="N321" i="3" s="1"/>
  <c r="M322" i="3"/>
  <c r="N322" i="3"/>
  <c r="M323" i="3"/>
  <c r="N323" i="3" s="1"/>
  <c r="M324" i="3"/>
  <c r="N324" i="3"/>
  <c r="M325" i="3"/>
  <c r="N325" i="3" s="1"/>
  <c r="M326" i="3"/>
  <c r="N326" i="3"/>
  <c r="M327" i="3"/>
  <c r="N327" i="3" s="1"/>
  <c r="M328" i="3"/>
  <c r="N328" i="3"/>
  <c r="M329" i="3"/>
  <c r="N329" i="3" s="1"/>
  <c r="M330" i="3"/>
  <c r="N330" i="3"/>
  <c r="M331" i="3"/>
  <c r="N331" i="3" s="1"/>
  <c r="M332" i="3"/>
  <c r="N332" i="3"/>
  <c r="M333" i="3"/>
  <c r="N333" i="3" s="1"/>
  <c r="M334" i="3"/>
  <c r="N334" i="3"/>
  <c r="M335" i="3"/>
  <c r="N335" i="3" s="1"/>
  <c r="M336" i="3"/>
  <c r="N336" i="3"/>
  <c r="M337" i="3"/>
  <c r="N337" i="3" s="1"/>
  <c r="M338" i="3"/>
  <c r="N338" i="3"/>
  <c r="M339" i="3"/>
  <c r="N339" i="3" s="1"/>
  <c r="M340" i="3"/>
  <c r="N340" i="3"/>
  <c r="M341" i="3"/>
  <c r="N341" i="3" s="1"/>
  <c r="M342" i="3"/>
  <c r="N342" i="3"/>
  <c r="M343" i="3"/>
  <c r="N343" i="3" s="1"/>
  <c r="M344" i="3"/>
  <c r="N344" i="3"/>
  <c r="M345" i="3"/>
  <c r="N345" i="3" s="1"/>
  <c r="M346" i="3"/>
  <c r="N346" i="3"/>
  <c r="M347" i="3"/>
  <c r="N347" i="3" s="1"/>
  <c r="M348" i="3"/>
  <c r="N348" i="3"/>
  <c r="M349" i="3"/>
  <c r="N349" i="3" s="1"/>
  <c r="M350" i="3"/>
  <c r="N350" i="3"/>
  <c r="M351" i="3"/>
  <c r="N351" i="3" s="1"/>
  <c r="M352" i="3"/>
  <c r="N352" i="3"/>
  <c r="M353" i="3"/>
  <c r="N353" i="3" s="1"/>
  <c r="M354" i="3"/>
  <c r="N354" i="3"/>
  <c r="M355" i="3"/>
  <c r="N355" i="3" s="1"/>
  <c r="M356" i="3"/>
  <c r="N356" i="3"/>
  <c r="M357" i="3"/>
  <c r="N357" i="3" s="1"/>
  <c r="M358" i="3"/>
  <c r="N358" i="3"/>
  <c r="M359" i="3"/>
  <c r="N359" i="3" s="1"/>
  <c r="M360" i="3"/>
  <c r="N360" i="3" s="1"/>
  <c r="M361" i="3"/>
  <c r="N361" i="3" s="1"/>
  <c r="M362" i="3"/>
  <c r="N362" i="3" s="1"/>
  <c r="M363" i="3"/>
  <c r="N363" i="3"/>
  <c r="M364" i="3"/>
  <c r="N364" i="3" s="1"/>
  <c r="M365" i="3"/>
  <c r="N365" i="3"/>
  <c r="M366" i="3"/>
  <c r="N366" i="3" s="1"/>
  <c r="M367" i="3"/>
  <c r="N367" i="3"/>
  <c r="M368" i="3"/>
  <c r="N368" i="3" s="1"/>
  <c r="M369" i="3"/>
  <c r="N369" i="3"/>
  <c r="M370" i="3"/>
  <c r="N370" i="3" s="1"/>
  <c r="M371" i="3"/>
  <c r="N371" i="3"/>
  <c r="M372" i="3"/>
  <c r="N372" i="3" s="1"/>
  <c r="M373" i="3"/>
  <c r="N373" i="3"/>
  <c r="M374" i="3"/>
  <c r="N374" i="3" s="1"/>
  <c r="M375" i="3"/>
  <c r="N375" i="3"/>
  <c r="M376" i="3"/>
  <c r="N376" i="3" s="1"/>
  <c r="M377" i="3"/>
  <c r="N377" i="3" s="1"/>
  <c r="M378" i="3"/>
  <c r="N378" i="3" s="1"/>
  <c r="M379" i="3"/>
  <c r="N379" i="3" s="1"/>
  <c r="M380" i="3"/>
  <c r="N380" i="3" s="1"/>
  <c r="M381" i="3"/>
  <c r="N381" i="3"/>
  <c r="M382" i="3"/>
  <c r="N382" i="3" s="1"/>
  <c r="M383" i="3"/>
  <c r="N383" i="3"/>
  <c r="M384" i="3"/>
  <c r="N384" i="3" s="1"/>
  <c r="M385" i="3"/>
  <c r="N385" i="3" s="1"/>
  <c r="M386" i="3"/>
  <c r="N386" i="3" s="1"/>
  <c r="M387" i="3"/>
  <c r="N387" i="3" s="1"/>
  <c r="M388" i="3"/>
  <c r="N388" i="3" s="1"/>
  <c r="M389" i="3"/>
  <c r="N389" i="3"/>
  <c r="M390" i="3"/>
  <c r="N390" i="3" s="1"/>
  <c r="M391" i="3"/>
  <c r="N391" i="3"/>
  <c r="M392" i="3"/>
  <c r="N392" i="3" s="1"/>
  <c r="M393" i="3"/>
  <c r="N393" i="3" s="1"/>
  <c r="M394" i="3"/>
  <c r="N394" i="3" s="1"/>
  <c r="M395" i="3"/>
  <c r="N395" i="3" s="1"/>
  <c r="M396" i="3"/>
  <c r="N396" i="3" s="1"/>
  <c r="M397" i="3"/>
  <c r="N397" i="3"/>
  <c r="M398" i="3"/>
  <c r="N398" i="3" s="1"/>
  <c r="M399" i="3"/>
  <c r="N399" i="3"/>
  <c r="M400" i="3"/>
  <c r="N400" i="3" s="1"/>
  <c r="M401" i="3"/>
  <c r="N401" i="3" s="1"/>
  <c r="M402" i="3"/>
  <c r="N402" i="3" s="1"/>
  <c r="M403" i="3"/>
  <c r="N403" i="3" s="1"/>
  <c r="M404" i="3"/>
  <c r="N404" i="3" s="1"/>
  <c r="M405" i="3"/>
  <c r="N405" i="3"/>
  <c r="M406" i="3"/>
  <c r="N406" i="3" s="1"/>
  <c r="M407" i="3"/>
  <c r="N407" i="3"/>
  <c r="M408" i="3"/>
  <c r="N408" i="3" s="1"/>
  <c r="M409" i="3"/>
  <c r="N409" i="3" s="1"/>
  <c r="M410" i="3"/>
  <c r="N410" i="3" s="1"/>
  <c r="M411" i="3"/>
  <c r="N411" i="3" s="1"/>
  <c r="M412" i="3"/>
  <c r="N412" i="3" s="1"/>
  <c r="M413" i="3"/>
  <c r="N413" i="3"/>
  <c r="M414" i="3"/>
  <c r="N414" i="3" s="1"/>
  <c r="M415" i="3"/>
  <c r="N415" i="3"/>
  <c r="M416" i="3"/>
  <c r="N416" i="3" s="1"/>
  <c r="M417" i="3"/>
  <c r="N417" i="3" s="1"/>
  <c r="M418" i="3"/>
  <c r="N418" i="3" s="1"/>
  <c r="M419" i="3"/>
  <c r="N419" i="3" s="1"/>
  <c r="M420" i="3"/>
  <c r="N420" i="3" s="1"/>
  <c r="M421" i="3"/>
  <c r="N421" i="3"/>
  <c r="M422" i="3"/>
  <c r="N422" i="3" s="1"/>
  <c r="M423" i="3"/>
  <c r="N423" i="3"/>
  <c r="M424" i="3"/>
  <c r="N424" i="3" s="1"/>
  <c r="M425" i="3"/>
  <c r="N425" i="3" s="1"/>
  <c r="M426" i="3"/>
  <c r="N426" i="3" s="1"/>
  <c r="M427" i="3"/>
  <c r="N427" i="3" s="1"/>
  <c r="M428" i="3"/>
  <c r="N428" i="3" s="1"/>
  <c r="M429" i="3"/>
  <c r="N429" i="3"/>
  <c r="M430" i="3"/>
  <c r="N430" i="3" s="1"/>
  <c r="M431" i="3"/>
  <c r="N431" i="3"/>
  <c r="M432" i="3"/>
  <c r="N432" i="3" s="1"/>
  <c r="M433" i="3"/>
  <c r="N433" i="3" s="1"/>
  <c r="M434" i="3"/>
  <c r="N434" i="3" s="1"/>
  <c r="M435" i="3"/>
  <c r="N435" i="3" s="1"/>
  <c r="M436" i="3"/>
  <c r="N436" i="3" s="1"/>
  <c r="M437" i="3"/>
  <c r="N437" i="3"/>
  <c r="M438" i="3"/>
  <c r="N438" i="3" s="1"/>
  <c r="M439" i="3"/>
  <c r="N439" i="3"/>
  <c r="M440" i="3"/>
  <c r="N440" i="3" s="1"/>
  <c r="M441" i="3"/>
  <c r="N441" i="3" s="1"/>
  <c r="M442" i="3"/>
  <c r="N442" i="3" s="1"/>
  <c r="M443" i="3"/>
  <c r="N443" i="3" s="1"/>
  <c r="M444" i="3"/>
  <c r="N444" i="3" s="1"/>
  <c r="M445" i="3"/>
  <c r="N445" i="3"/>
  <c r="M446" i="3"/>
  <c r="N446" i="3" s="1"/>
  <c r="M447" i="3"/>
  <c r="N447" i="3"/>
  <c r="M448" i="3"/>
  <c r="N448" i="3" s="1"/>
  <c r="M449" i="3"/>
  <c r="N449" i="3" s="1"/>
  <c r="M450" i="3"/>
  <c r="N450" i="3" s="1"/>
  <c r="M451" i="3"/>
  <c r="N451" i="3" s="1"/>
  <c r="M452" i="3"/>
  <c r="N452" i="3" s="1"/>
  <c r="M453" i="3"/>
  <c r="N453" i="3"/>
  <c r="M454" i="3"/>
  <c r="N454" i="3" s="1"/>
  <c r="M455" i="3"/>
  <c r="N455" i="3"/>
  <c r="M456" i="3"/>
  <c r="N456" i="3" s="1"/>
  <c r="M457" i="3"/>
  <c r="N457" i="3" s="1"/>
  <c r="M458" i="3"/>
  <c r="N458" i="3" s="1"/>
  <c r="M459" i="3"/>
  <c r="N459" i="3" s="1"/>
  <c r="M460" i="3"/>
  <c r="N460" i="3" s="1"/>
  <c r="M461" i="3"/>
  <c r="N461" i="3"/>
  <c r="M462" i="3"/>
  <c r="N462" i="3" s="1"/>
  <c r="M463" i="3"/>
  <c r="N463" i="3"/>
  <c r="M464" i="3"/>
  <c r="N464" i="3" s="1"/>
  <c r="M465" i="3"/>
  <c r="N465" i="3" s="1"/>
  <c r="M466" i="3"/>
  <c r="N466" i="3" s="1"/>
  <c r="M467" i="3"/>
  <c r="N467" i="3" s="1"/>
  <c r="M468" i="3"/>
  <c r="N468" i="3" s="1"/>
  <c r="M469" i="3"/>
  <c r="N469" i="3"/>
  <c r="M470" i="3"/>
  <c r="N470" i="3" s="1"/>
  <c r="M471" i="3"/>
  <c r="N471" i="3"/>
  <c r="M472" i="3"/>
  <c r="N472" i="3" s="1"/>
  <c r="M473" i="3"/>
  <c r="N473" i="3" s="1"/>
  <c r="M474" i="3"/>
  <c r="N474" i="3" s="1"/>
  <c r="M475" i="3"/>
  <c r="N475" i="3" s="1"/>
  <c r="M476" i="3"/>
  <c r="N476" i="3" s="1"/>
  <c r="M477" i="3"/>
  <c r="N477" i="3"/>
  <c r="M478" i="3"/>
  <c r="N478" i="3" s="1"/>
  <c r="M479" i="3"/>
  <c r="N479" i="3"/>
  <c r="M480" i="3"/>
  <c r="N480" i="3" s="1"/>
  <c r="M481" i="3"/>
  <c r="N481" i="3" s="1"/>
  <c r="M482" i="3"/>
  <c r="N482" i="3" s="1"/>
  <c r="M483" i="3"/>
  <c r="N483" i="3" s="1"/>
  <c r="M484" i="3"/>
  <c r="N484" i="3" s="1"/>
  <c r="M485" i="3"/>
  <c r="N485" i="3"/>
  <c r="M486" i="3"/>
  <c r="N486" i="3" s="1"/>
  <c r="M487" i="3"/>
  <c r="N487" i="3"/>
  <c r="M488" i="3"/>
  <c r="N488" i="3" s="1"/>
  <c r="M489" i="3"/>
  <c r="N489" i="3" s="1"/>
  <c r="M490" i="3"/>
  <c r="N490" i="3" s="1"/>
  <c r="M491" i="3"/>
  <c r="N491" i="3" s="1"/>
  <c r="M492" i="3"/>
  <c r="N492" i="3" s="1"/>
  <c r="M493" i="3"/>
  <c r="N493" i="3"/>
  <c r="M494" i="3"/>
  <c r="N494" i="3" s="1"/>
  <c r="M495" i="3"/>
  <c r="N495" i="3"/>
  <c r="M496" i="3"/>
  <c r="N496" i="3" s="1"/>
  <c r="M497" i="3"/>
  <c r="N497" i="3" s="1"/>
  <c r="M498" i="3"/>
  <c r="N498" i="3" s="1"/>
  <c r="M499" i="3"/>
  <c r="N499" i="3" s="1"/>
  <c r="M500" i="3"/>
  <c r="N500" i="3" s="1"/>
  <c r="M501" i="3"/>
  <c r="N501" i="3"/>
  <c r="M502" i="3"/>
  <c r="N502" i="3" s="1"/>
  <c r="M503" i="3"/>
  <c r="N503" i="3"/>
  <c r="M504" i="3"/>
  <c r="N504" i="3" s="1"/>
  <c r="M505" i="3"/>
  <c r="N505" i="3" s="1"/>
  <c r="M506" i="3"/>
  <c r="N506" i="3" s="1"/>
  <c r="M507" i="3"/>
  <c r="N507" i="3" s="1"/>
  <c r="M508" i="3"/>
  <c r="N508" i="3" s="1"/>
  <c r="M509" i="3"/>
  <c r="N509" i="3" s="1"/>
  <c r="M510" i="3"/>
  <c r="N510" i="3" s="1"/>
  <c r="M511" i="3"/>
  <c r="N511" i="3" s="1"/>
  <c r="M512" i="3"/>
  <c r="N512" i="3" s="1"/>
  <c r="M513" i="3"/>
  <c r="N513" i="3" s="1"/>
  <c r="M514" i="3"/>
  <c r="N514" i="3" s="1"/>
  <c r="M515" i="3"/>
  <c r="N515" i="3" s="1"/>
  <c r="M516" i="3"/>
  <c r="N516" i="3" s="1"/>
  <c r="M517" i="3"/>
  <c r="N517" i="3" s="1"/>
  <c r="M518" i="3"/>
  <c r="N518" i="3" s="1"/>
  <c r="M519" i="3"/>
  <c r="N519" i="3" s="1"/>
  <c r="M520" i="3"/>
  <c r="N520" i="3" s="1"/>
  <c r="M521" i="3"/>
  <c r="N521" i="3" s="1"/>
  <c r="M522" i="3"/>
  <c r="N522" i="3" s="1"/>
  <c r="M523" i="3"/>
  <c r="N523" i="3" s="1"/>
  <c r="M524" i="3"/>
  <c r="N524" i="3" s="1"/>
  <c r="M525" i="3"/>
  <c r="N525" i="3" s="1"/>
  <c r="M526" i="3"/>
  <c r="N526" i="3" s="1"/>
  <c r="M527" i="3"/>
  <c r="N527" i="3" s="1"/>
  <c r="M528" i="3"/>
  <c r="N528" i="3" s="1"/>
  <c r="M529" i="3"/>
  <c r="N529" i="3" s="1"/>
  <c r="M530" i="3"/>
  <c r="N530" i="3" s="1"/>
  <c r="M531" i="3"/>
  <c r="N531" i="3" s="1"/>
  <c r="M532" i="3"/>
  <c r="N532" i="3" s="1"/>
  <c r="M533" i="3"/>
  <c r="N533" i="3" s="1"/>
  <c r="M534" i="3"/>
  <c r="N534" i="3" s="1"/>
  <c r="M535" i="3"/>
  <c r="N535" i="3" s="1"/>
  <c r="M536" i="3"/>
  <c r="N536" i="3" s="1"/>
  <c r="M537" i="3"/>
  <c r="N537" i="3" s="1"/>
  <c r="M538" i="3"/>
  <c r="N538" i="3" s="1"/>
  <c r="M539" i="3"/>
  <c r="N539" i="3" s="1"/>
  <c r="M540" i="3"/>
  <c r="N540" i="3" s="1"/>
  <c r="M541" i="3"/>
  <c r="N541" i="3" s="1"/>
  <c r="M542" i="3"/>
  <c r="N542" i="3" s="1"/>
  <c r="M543" i="3"/>
  <c r="N543" i="3" s="1"/>
  <c r="M544" i="3"/>
  <c r="N544" i="3" s="1"/>
  <c r="M545" i="3"/>
  <c r="N545" i="3" s="1"/>
  <c r="M546" i="3"/>
  <c r="N546" i="3" s="1"/>
  <c r="M547" i="3"/>
  <c r="N547" i="3" s="1"/>
  <c r="M548" i="3"/>
  <c r="N548" i="3" s="1"/>
  <c r="M549" i="3"/>
  <c r="N549" i="3" s="1"/>
  <c r="M550" i="3"/>
  <c r="N550" i="3" s="1"/>
  <c r="M551" i="3"/>
  <c r="N551" i="3" s="1"/>
  <c r="M552" i="3"/>
  <c r="N552" i="3" s="1"/>
  <c r="M553" i="3"/>
  <c r="N553" i="3" s="1"/>
  <c r="M554" i="3"/>
  <c r="N554" i="3" s="1"/>
  <c r="M555" i="3"/>
  <c r="N555" i="3" s="1"/>
  <c r="M556" i="3"/>
  <c r="N556" i="3" s="1"/>
  <c r="M557" i="3"/>
  <c r="N557" i="3" s="1"/>
  <c r="M558" i="3"/>
  <c r="N558" i="3" s="1"/>
  <c r="M559" i="3"/>
  <c r="N559" i="3" s="1"/>
  <c r="M560" i="3"/>
  <c r="N560" i="3" s="1"/>
  <c r="M561" i="3"/>
  <c r="N561" i="3" s="1"/>
  <c r="M562" i="3"/>
  <c r="N562" i="3" s="1"/>
  <c r="M563" i="3"/>
  <c r="N563" i="3" s="1"/>
  <c r="M564" i="3"/>
  <c r="N564" i="3" s="1"/>
  <c r="M565" i="3"/>
  <c r="N565" i="3" s="1"/>
  <c r="M566" i="3"/>
  <c r="N566" i="3" s="1"/>
  <c r="M567" i="3"/>
  <c r="N567" i="3" s="1"/>
  <c r="M568" i="3"/>
  <c r="N568" i="3" s="1"/>
  <c r="M569" i="3"/>
  <c r="N569" i="3" s="1"/>
  <c r="M570" i="3"/>
  <c r="N570" i="3" s="1"/>
  <c r="M571" i="3"/>
  <c r="N571" i="3" s="1"/>
  <c r="M572" i="3"/>
  <c r="N572" i="3" s="1"/>
  <c r="M573" i="3"/>
  <c r="N573" i="3" s="1"/>
  <c r="M574" i="3"/>
  <c r="N574" i="3" s="1"/>
  <c r="M575" i="3"/>
  <c r="N575" i="3" s="1"/>
  <c r="M576" i="3"/>
  <c r="N576" i="3" s="1"/>
  <c r="M577" i="3"/>
  <c r="N577" i="3" s="1"/>
  <c r="M578" i="3"/>
  <c r="N578" i="3" s="1"/>
  <c r="M579" i="3"/>
  <c r="N579" i="3" s="1"/>
  <c r="M580" i="3"/>
  <c r="N580" i="3" s="1"/>
  <c r="M581" i="3"/>
  <c r="N581" i="3" s="1"/>
  <c r="M582" i="3"/>
  <c r="N582" i="3" s="1"/>
  <c r="M583" i="3"/>
  <c r="N583" i="3" s="1"/>
  <c r="M584" i="3"/>
  <c r="N584" i="3" s="1"/>
  <c r="M585" i="3"/>
  <c r="N585" i="3" s="1"/>
  <c r="M586" i="3"/>
  <c r="N586" i="3" s="1"/>
  <c r="M587" i="3"/>
  <c r="N587" i="3" s="1"/>
  <c r="M588" i="3"/>
  <c r="N588" i="3" s="1"/>
  <c r="M589" i="3"/>
  <c r="N589" i="3" s="1"/>
  <c r="M590" i="3"/>
  <c r="N590" i="3" s="1"/>
  <c r="M591" i="3"/>
  <c r="N591" i="3" s="1"/>
  <c r="M592" i="3"/>
  <c r="N592" i="3" s="1"/>
  <c r="M593" i="3"/>
  <c r="N593" i="3" s="1"/>
  <c r="M594" i="3"/>
  <c r="N594" i="3" s="1"/>
  <c r="M595" i="3"/>
  <c r="N595" i="3" s="1"/>
  <c r="M596" i="3"/>
  <c r="N596" i="3" s="1"/>
  <c r="M597" i="3"/>
  <c r="N597" i="3" s="1"/>
  <c r="M598" i="3"/>
  <c r="N598" i="3" s="1"/>
  <c r="M599" i="3"/>
  <c r="N599" i="3" s="1"/>
  <c r="M600" i="3"/>
  <c r="N600" i="3" s="1"/>
  <c r="M601" i="3"/>
  <c r="N601" i="3" s="1"/>
  <c r="M602" i="3"/>
  <c r="N602" i="3" s="1"/>
  <c r="M603" i="3"/>
  <c r="N603" i="3" s="1"/>
  <c r="M604" i="3"/>
  <c r="N604" i="3" s="1"/>
  <c r="M605" i="3"/>
  <c r="N605" i="3" s="1"/>
  <c r="M606" i="3"/>
  <c r="N606" i="3" s="1"/>
  <c r="M607" i="3"/>
  <c r="N607" i="3" s="1"/>
  <c r="M608" i="3"/>
  <c r="N608" i="3" s="1"/>
  <c r="M609" i="3"/>
  <c r="N609" i="3" s="1"/>
  <c r="M610" i="3"/>
  <c r="N610" i="3" s="1"/>
  <c r="M611" i="3"/>
  <c r="N611" i="3" s="1"/>
  <c r="M612" i="3"/>
  <c r="N612" i="3" s="1"/>
  <c r="M613" i="3"/>
  <c r="N613" i="3" s="1"/>
  <c r="M614" i="3"/>
  <c r="N614" i="3" s="1"/>
  <c r="M615" i="3"/>
  <c r="N615" i="3" s="1"/>
  <c r="M616" i="3"/>
  <c r="N616" i="3" s="1"/>
  <c r="M617" i="3"/>
  <c r="N617" i="3" s="1"/>
  <c r="M618" i="3"/>
  <c r="N618" i="3" s="1"/>
  <c r="M619" i="3"/>
  <c r="N619" i="3" s="1"/>
  <c r="M620" i="3"/>
  <c r="N620" i="3" s="1"/>
  <c r="M621" i="3"/>
  <c r="N621" i="3" s="1"/>
  <c r="M622" i="3"/>
  <c r="N622" i="3" s="1"/>
  <c r="M623" i="3"/>
  <c r="N623" i="3" s="1"/>
  <c r="M624" i="3"/>
  <c r="N624" i="3" s="1"/>
  <c r="M625" i="3"/>
  <c r="N625" i="3" s="1"/>
  <c r="M626" i="3"/>
  <c r="N626" i="3" s="1"/>
  <c r="M627" i="3"/>
  <c r="N627" i="3" s="1"/>
  <c r="M628" i="3"/>
  <c r="N628" i="3" s="1"/>
  <c r="M629" i="3"/>
  <c r="N629" i="3" s="1"/>
  <c r="M630" i="3"/>
  <c r="N630" i="3" s="1"/>
  <c r="M631" i="3"/>
  <c r="N631" i="3" s="1"/>
  <c r="M632" i="3"/>
  <c r="N632" i="3" s="1"/>
  <c r="M633" i="3"/>
  <c r="N633" i="3" s="1"/>
  <c r="M634" i="3"/>
  <c r="N634" i="3" s="1"/>
  <c r="M635" i="3"/>
  <c r="N635" i="3" s="1"/>
  <c r="M636" i="3"/>
  <c r="N636" i="3" s="1"/>
  <c r="M637" i="3"/>
  <c r="N637" i="3" s="1"/>
  <c r="M638" i="3"/>
  <c r="N638" i="3" s="1"/>
  <c r="M639" i="3"/>
  <c r="N639" i="3" s="1"/>
  <c r="M640" i="3"/>
  <c r="N640" i="3" s="1"/>
  <c r="M641" i="3"/>
  <c r="N641" i="3" s="1"/>
  <c r="M642" i="3"/>
  <c r="N642" i="3" s="1"/>
  <c r="M643" i="3"/>
  <c r="N643" i="3" s="1"/>
  <c r="M644" i="3"/>
  <c r="N644" i="3" s="1"/>
  <c r="M645" i="3"/>
  <c r="N645" i="3" s="1"/>
  <c r="M646" i="3"/>
  <c r="N646" i="3" s="1"/>
  <c r="M647" i="3"/>
  <c r="N647" i="3" s="1"/>
  <c r="M648" i="3"/>
  <c r="N648" i="3" s="1"/>
  <c r="M649" i="3"/>
  <c r="N649" i="3" s="1"/>
  <c r="M650" i="3"/>
  <c r="N650" i="3" s="1"/>
  <c r="M651" i="3"/>
  <c r="N651" i="3" s="1"/>
  <c r="M652" i="3"/>
  <c r="N652" i="3" s="1"/>
  <c r="M653" i="3"/>
  <c r="N653" i="3" s="1"/>
  <c r="M654" i="3"/>
  <c r="N654" i="3" s="1"/>
  <c r="M655" i="3"/>
  <c r="N655" i="3" s="1"/>
  <c r="M656" i="3"/>
  <c r="N656" i="3"/>
  <c r="M657" i="3"/>
  <c r="N657" i="3" s="1"/>
  <c r="M658" i="3"/>
  <c r="N658" i="3" s="1"/>
  <c r="M659" i="3"/>
  <c r="N659" i="3" s="1"/>
  <c r="M660" i="3"/>
  <c r="N660" i="3"/>
  <c r="M661" i="3"/>
  <c r="N661" i="3" s="1"/>
  <c r="M662" i="3"/>
  <c r="N662" i="3" s="1"/>
  <c r="M663" i="3"/>
  <c r="N663" i="3" s="1"/>
  <c r="M664" i="3"/>
  <c r="N664" i="3" s="1"/>
  <c r="M665" i="3"/>
  <c r="N665" i="3" s="1"/>
  <c r="M666" i="3"/>
  <c r="N666" i="3" s="1"/>
  <c r="M667" i="3"/>
  <c r="N667" i="3" s="1"/>
  <c r="M668" i="3"/>
  <c r="N668" i="3" s="1"/>
  <c r="M669" i="3"/>
  <c r="N669" i="3" s="1"/>
  <c r="M670" i="3"/>
  <c r="N670" i="3" s="1"/>
  <c r="M671" i="3"/>
  <c r="N671" i="3" s="1"/>
  <c r="M672" i="3"/>
  <c r="N672" i="3"/>
  <c r="M673" i="3"/>
  <c r="N673" i="3" s="1"/>
  <c r="M674" i="3"/>
  <c r="N674" i="3" s="1"/>
  <c r="M675" i="3"/>
  <c r="N675" i="3" s="1"/>
  <c r="M676" i="3"/>
  <c r="N676" i="3"/>
  <c r="M677" i="3"/>
  <c r="N677" i="3" s="1"/>
  <c r="M678" i="3"/>
  <c r="N678" i="3" s="1"/>
  <c r="M679" i="3"/>
  <c r="N679" i="3" s="1"/>
  <c r="M680" i="3"/>
  <c r="N680" i="3" s="1"/>
  <c r="M681" i="3"/>
  <c r="N681" i="3" s="1"/>
  <c r="M682" i="3"/>
  <c r="N682" i="3" s="1"/>
  <c r="M683" i="3"/>
  <c r="N683" i="3" s="1"/>
  <c r="M684" i="3"/>
  <c r="N684" i="3" s="1"/>
  <c r="M685" i="3"/>
  <c r="N685" i="3" s="1"/>
  <c r="M686" i="3"/>
  <c r="N686" i="3" s="1"/>
  <c r="M687" i="3"/>
  <c r="N687" i="3" s="1"/>
  <c r="M688" i="3"/>
  <c r="N688" i="3"/>
  <c r="M689" i="3"/>
  <c r="N689" i="3" s="1"/>
  <c r="M690" i="3"/>
  <c r="N690" i="3" s="1"/>
  <c r="M691" i="3"/>
  <c r="N691" i="3" s="1"/>
  <c r="M692" i="3"/>
  <c r="N692" i="3"/>
  <c r="M693" i="3"/>
  <c r="N693" i="3" s="1"/>
  <c r="M694" i="3"/>
  <c r="N694" i="3" s="1"/>
  <c r="M695" i="3"/>
  <c r="N695" i="3" s="1"/>
  <c r="M696" i="3"/>
  <c r="N696" i="3" s="1"/>
  <c r="M697" i="3"/>
  <c r="N697" i="3" s="1"/>
  <c r="M698" i="3"/>
  <c r="N698" i="3" s="1"/>
  <c r="M699" i="3"/>
  <c r="N699" i="3" s="1"/>
  <c r="M700" i="3"/>
  <c r="N700" i="3" s="1"/>
  <c r="M701" i="3"/>
  <c r="N701" i="3" s="1"/>
  <c r="M702" i="3"/>
  <c r="N702" i="3" s="1"/>
  <c r="M703" i="3"/>
  <c r="N703" i="3" s="1"/>
  <c r="M704" i="3"/>
  <c r="N704" i="3"/>
  <c r="M705" i="3"/>
  <c r="N705" i="3" s="1"/>
  <c r="M706" i="3"/>
  <c r="N706" i="3" s="1"/>
  <c r="M707" i="3"/>
  <c r="N707" i="3" s="1"/>
  <c r="M708" i="3"/>
  <c r="N708" i="3"/>
  <c r="M709" i="3"/>
  <c r="N709" i="3" s="1"/>
  <c r="M710" i="3"/>
  <c r="N710" i="3" s="1"/>
  <c r="M711" i="3"/>
  <c r="N711" i="3" s="1"/>
  <c r="M712" i="3"/>
  <c r="N712" i="3" s="1"/>
  <c r="M713" i="3"/>
  <c r="N713" i="3" s="1"/>
  <c r="M714" i="3"/>
  <c r="N714" i="3" s="1"/>
  <c r="M715" i="3"/>
  <c r="N715" i="3" s="1"/>
  <c r="M716" i="3"/>
  <c r="N716" i="3" s="1"/>
  <c r="M717" i="3"/>
  <c r="N717" i="3" s="1"/>
  <c r="M718" i="3"/>
  <c r="N718" i="3" s="1"/>
  <c r="M719" i="3"/>
  <c r="N719" i="3" s="1"/>
  <c r="M720" i="3"/>
  <c r="N720" i="3"/>
  <c r="M721" i="3"/>
  <c r="N721" i="3" s="1"/>
  <c r="M722" i="3"/>
  <c r="N722" i="3" s="1"/>
  <c r="M723" i="3"/>
  <c r="N723" i="3" s="1"/>
  <c r="M724" i="3"/>
  <c r="N724" i="3"/>
  <c r="M725" i="3"/>
  <c r="N725" i="3" s="1"/>
  <c r="M726" i="3"/>
  <c r="N726" i="3" s="1"/>
  <c r="M727" i="3"/>
  <c r="N727" i="3" s="1"/>
  <c r="M728" i="3"/>
  <c r="N728" i="3" s="1"/>
  <c r="M729" i="3"/>
  <c r="N729" i="3" s="1"/>
  <c r="M730" i="3"/>
  <c r="N730" i="3" s="1"/>
  <c r="M731" i="3"/>
  <c r="N731" i="3" s="1"/>
  <c r="M732" i="3"/>
  <c r="N732" i="3" s="1"/>
  <c r="M733" i="3"/>
  <c r="N733" i="3" s="1"/>
  <c r="M734" i="3"/>
  <c r="N734" i="3" s="1"/>
  <c r="M735" i="3"/>
  <c r="N735" i="3" s="1"/>
  <c r="M736" i="3"/>
  <c r="N736" i="3"/>
  <c r="M737" i="3"/>
  <c r="N737" i="3" s="1"/>
  <c r="M738" i="3"/>
  <c r="N738" i="3" s="1"/>
  <c r="M739" i="3"/>
  <c r="N739" i="3" s="1"/>
  <c r="M740" i="3"/>
  <c r="N740" i="3"/>
  <c r="M741" i="3"/>
  <c r="N741" i="3" s="1"/>
  <c r="M742" i="3"/>
  <c r="N742" i="3" s="1"/>
  <c r="M743" i="3"/>
  <c r="N743" i="3" s="1"/>
  <c r="M744" i="3"/>
  <c r="N744" i="3" s="1"/>
  <c r="M745" i="3"/>
  <c r="N745" i="3" s="1"/>
  <c r="M746" i="3"/>
  <c r="N746" i="3" s="1"/>
  <c r="M747" i="3"/>
  <c r="N747" i="3" s="1"/>
  <c r="M748" i="3"/>
  <c r="N748" i="3" s="1"/>
  <c r="M749" i="3"/>
  <c r="N749" i="3" s="1"/>
  <c r="M750" i="3"/>
  <c r="N750" i="3" s="1"/>
  <c r="M751" i="3"/>
  <c r="N751" i="3" s="1"/>
  <c r="M752" i="3"/>
  <c r="N752" i="3"/>
  <c r="M753" i="3"/>
  <c r="N753" i="3" s="1"/>
  <c r="M754" i="3"/>
  <c r="N754" i="3" s="1"/>
  <c r="M755" i="3"/>
  <c r="N755" i="3" s="1"/>
  <c r="M756" i="3"/>
  <c r="N756" i="3"/>
  <c r="M757" i="3"/>
  <c r="N757" i="3" s="1"/>
  <c r="M758" i="3"/>
  <c r="N758" i="3" s="1"/>
  <c r="M759" i="3"/>
  <c r="N759" i="3" s="1"/>
  <c r="M760" i="3"/>
  <c r="N760" i="3" s="1"/>
  <c r="M761" i="3"/>
  <c r="N761" i="3" s="1"/>
  <c r="M762" i="3"/>
  <c r="N762" i="3" s="1"/>
  <c r="M763" i="3"/>
  <c r="N763" i="3" s="1"/>
  <c r="M764" i="3"/>
  <c r="N764" i="3" s="1"/>
  <c r="M765" i="3"/>
  <c r="N765" i="3" s="1"/>
  <c r="M766" i="3"/>
  <c r="N766" i="3" s="1"/>
  <c r="M767" i="3"/>
  <c r="N767" i="3" s="1"/>
  <c r="M768" i="3"/>
  <c r="N768" i="3"/>
  <c r="M769" i="3"/>
  <c r="N769" i="3" s="1"/>
  <c r="M770" i="3"/>
  <c r="N770" i="3" s="1"/>
  <c r="M771" i="3"/>
  <c r="N771" i="3" s="1"/>
  <c r="M772" i="3"/>
  <c r="N772" i="3"/>
  <c r="M773" i="3"/>
  <c r="N773" i="3" s="1"/>
  <c r="M774" i="3"/>
  <c r="N774" i="3" s="1"/>
  <c r="M775" i="3"/>
  <c r="N775" i="3" s="1"/>
  <c r="M776" i="3"/>
  <c r="N776" i="3" s="1"/>
  <c r="M777" i="3"/>
  <c r="N777" i="3" s="1"/>
  <c r="M778" i="3"/>
  <c r="N778" i="3" s="1"/>
  <c r="M779" i="3"/>
  <c r="N779" i="3" s="1"/>
  <c r="M780" i="3"/>
  <c r="N780" i="3" s="1"/>
  <c r="M781" i="3"/>
  <c r="N781" i="3" s="1"/>
  <c r="M782" i="3"/>
  <c r="N782" i="3" s="1"/>
  <c r="M783" i="3"/>
  <c r="N783" i="3" s="1"/>
  <c r="M784" i="3"/>
  <c r="N784" i="3"/>
  <c r="M785" i="3"/>
  <c r="N785" i="3" s="1"/>
  <c r="M786" i="3"/>
  <c r="N786" i="3" s="1"/>
  <c r="M787" i="3"/>
  <c r="N787" i="3" s="1"/>
  <c r="M788" i="3"/>
  <c r="N788" i="3"/>
  <c r="M789" i="3"/>
  <c r="N789" i="3" s="1"/>
  <c r="M790" i="3"/>
  <c r="N790" i="3" s="1"/>
  <c r="M791" i="3"/>
  <c r="N791" i="3" s="1"/>
  <c r="M792" i="3"/>
  <c r="N792" i="3" s="1"/>
  <c r="M793" i="3"/>
  <c r="N793" i="3" s="1"/>
  <c r="M794" i="3"/>
  <c r="N794" i="3" s="1"/>
  <c r="M795" i="3"/>
  <c r="N795" i="3" s="1"/>
  <c r="M796" i="3"/>
  <c r="N796" i="3" s="1"/>
  <c r="M797" i="3"/>
  <c r="N797" i="3" s="1"/>
  <c r="M798" i="3"/>
  <c r="N798" i="3" s="1"/>
  <c r="M799" i="3"/>
  <c r="N799" i="3" s="1"/>
  <c r="M800" i="3"/>
  <c r="N800" i="3"/>
  <c r="M801" i="3"/>
  <c r="N801" i="3" s="1"/>
  <c r="M802" i="3"/>
  <c r="N802" i="3" s="1"/>
  <c r="M803" i="3"/>
  <c r="N803" i="3" s="1"/>
  <c r="M804" i="3"/>
  <c r="N804" i="3"/>
  <c r="M805" i="3"/>
  <c r="N805" i="3" s="1"/>
  <c r="M806" i="3"/>
  <c r="N806" i="3" s="1"/>
  <c r="M807" i="3"/>
  <c r="N807" i="3" s="1"/>
  <c r="M808" i="3"/>
  <c r="N808" i="3" s="1"/>
  <c r="M809" i="3"/>
  <c r="N809" i="3" s="1"/>
  <c r="M810" i="3"/>
  <c r="N810" i="3" s="1"/>
  <c r="M811" i="3"/>
  <c r="N811" i="3" s="1"/>
  <c r="M812" i="3"/>
  <c r="N812" i="3" s="1"/>
  <c r="M813" i="3"/>
  <c r="N813" i="3" s="1"/>
  <c r="M814" i="3"/>
  <c r="N814" i="3" s="1"/>
  <c r="M815" i="3"/>
  <c r="N815" i="3" s="1"/>
  <c r="M816" i="3"/>
  <c r="N816" i="3"/>
  <c r="M817" i="3"/>
  <c r="N817" i="3" s="1"/>
  <c r="M818" i="3"/>
  <c r="N818" i="3" s="1"/>
  <c r="M819" i="3"/>
  <c r="N819" i="3" s="1"/>
  <c r="M820" i="3"/>
  <c r="N820" i="3"/>
  <c r="M821" i="3"/>
  <c r="N821" i="3" s="1"/>
  <c r="M822" i="3"/>
  <c r="N822" i="3" s="1"/>
  <c r="M823" i="3"/>
  <c r="N823" i="3" s="1"/>
  <c r="M824" i="3"/>
  <c r="N824" i="3" s="1"/>
  <c r="M825" i="3"/>
  <c r="N825" i="3" s="1"/>
  <c r="M826" i="3"/>
  <c r="N826" i="3" s="1"/>
  <c r="M827" i="3"/>
  <c r="N827" i="3" s="1"/>
  <c r="M828" i="3"/>
  <c r="N828" i="3" s="1"/>
  <c r="M829" i="3"/>
  <c r="N829" i="3" s="1"/>
  <c r="M830" i="3"/>
  <c r="N830" i="3" s="1"/>
  <c r="M831" i="3"/>
  <c r="N831" i="3" s="1"/>
  <c r="M832" i="3"/>
  <c r="N832" i="3"/>
  <c r="M833" i="3"/>
  <c r="N833" i="3" s="1"/>
  <c r="M834" i="3"/>
  <c r="N834" i="3" s="1"/>
  <c r="M835" i="3"/>
  <c r="N835" i="3" s="1"/>
  <c r="M836" i="3"/>
  <c r="N836" i="3"/>
  <c r="M837" i="3"/>
  <c r="N837" i="3" s="1"/>
  <c r="M838" i="3"/>
  <c r="N838" i="3" s="1"/>
  <c r="M839" i="3"/>
  <c r="N839" i="3" s="1"/>
  <c r="M840" i="3"/>
  <c r="N840" i="3" s="1"/>
  <c r="M841" i="3"/>
  <c r="N841" i="3" s="1"/>
  <c r="M842" i="3"/>
  <c r="N842" i="3" s="1"/>
  <c r="M843" i="3"/>
  <c r="N843" i="3" s="1"/>
  <c r="M844" i="3"/>
  <c r="N844" i="3" s="1"/>
  <c r="M845" i="3"/>
  <c r="N845" i="3" s="1"/>
  <c r="M846" i="3"/>
  <c r="N846" i="3" s="1"/>
  <c r="M847" i="3"/>
  <c r="N847" i="3" s="1"/>
  <c r="M848" i="3"/>
  <c r="N848" i="3" s="1"/>
  <c r="M849" i="3"/>
  <c r="N849" i="3" s="1"/>
  <c r="M850" i="3"/>
  <c r="N850" i="3" s="1"/>
  <c r="M851" i="3"/>
  <c r="N851" i="3" s="1"/>
  <c r="M852" i="3"/>
  <c r="N852" i="3" s="1"/>
  <c r="M853" i="3"/>
  <c r="N853" i="3" s="1"/>
  <c r="M854" i="3"/>
  <c r="N854" i="3" s="1"/>
  <c r="M855" i="3"/>
  <c r="N855" i="3" s="1"/>
  <c r="M856" i="3"/>
  <c r="N856" i="3" s="1"/>
  <c r="M857" i="3"/>
  <c r="N857" i="3" s="1"/>
  <c r="M858" i="3"/>
  <c r="N858" i="3" s="1"/>
  <c r="M859" i="3"/>
  <c r="N859" i="3" s="1"/>
  <c r="M860" i="3"/>
  <c r="N860" i="3" s="1"/>
  <c r="M861" i="3"/>
  <c r="N861" i="3" s="1"/>
  <c r="M862" i="3"/>
  <c r="N862" i="3" s="1"/>
  <c r="M863" i="3"/>
  <c r="N863" i="3" s="1"/>
  <c r="M864" i="3"/>
  <c r="N864" i="3" s="1"/>
  <c r="M865" i="3"/>
  <c r="N865" i="3" s="1"/>
  <c r="M866" i="3"/>
  <c r="N866" i="3" s="1"/>
  <c r="M867" i="3"/>
  <c r="N867" i="3" s="1"/>
  <c r="M868" i="3"/>
  <c r="N868" i="3" s="1"/>
  <c r="M869" i="3"/>
  <c r="N869" i="3" s="1"/>
  <c r="M870" i="3"/>
  <c r="N870" i="3" s="1"/>
  <c r="M871" i="3"/>
  <c r="N871" i="3" s="1"/>
  <c r="M872" i="3"/>
  <c r="N872" i="3" s="1"/>
  <c r="M873" i="3"/>
  <c r="N873" i="3" s="1"/>
  <c r="M874" i="3"/>
  <c r="N874" i="3" s="1"/>
  <c r="M875" i="3"/>
  <c r="N875" i="3" s="1"/>
  <c r="M876" i="3"/>
  <c r="N876" i="3" s="1"/>
  <c r="M877" i="3"/>
  <c r="N877" i="3" s="1"/>
  <c r="M878" i="3"/>
  <c r="N878" i="3" s="1"/>
  <c r="M879" i="3"/>
  <c r="N879" i="3" s="1"/>
  <c r="M880" i="3"/>
  <c r="N880" i="3" s="1"/>
  <c r="M881" i="3"/>
  <c r="N881" i="3" s="1"/>
  <c r="M882" i="3"/>
  <c r="N882" i="3" s="1"/>
  <c r="M883" i="3"/>
  <c r="N883" i="3" s="1"/>
  <c r="M884" i="3"/>
  <c r="N884" i="3" s="1"/>
  <c r="M885" i="3"/>
  <c r="N885" i="3" s="1"/>
  <c r="M886" i="3"/>
  <c r="N886" i="3" s="1"/>
  <c r="M887" i="3"/>
  <c r="N887" i="3" s="1"/>
  <c r="M888" i="3"/>
  <c r="N888" i="3" s="1"/>
  <c r="M889" i="3"/>
  <c r="N889" i="3" s="1"/>
  <c r="M890" i="3"/>
  <c r="N890" i="3" s="1"/>
  <c r="M891" i="3"/>
  <c r="N891" i="3" s="1"/>
  <c r="M892" i="3"/>
  <c r="N892" i="3" s="1"/>
  <c r="M893" i="3"/>
  <c r="N893" i="3" s="1"/>
  <c r="M894" i="3"/>
  <c r="N894" i="3" s="1"/>
  <c r="M895" i="3"/>
  <c r="N895" i="3" s="1"/>
  <c r="M896" i="3"/>
  <c r="N896" i="3" s="1"/>
  <c r="M897" i="3"/>
  <c r="N897" i="3" s="1"/>
  <c r="M898" i="3"/>
  <c r="N898" i="3" s="1"/>
  <c r="M899" i="3"/>
  <c r="N899" i="3" s="1"/>
  <c r="M900" i="3"/>
  <c r="N900" i="3" s="1"/>
  <c r="M901" i="3"/>
  <c r="N901" i="3" s="1"/>
  <c r="M902" i="3"/>
  <c r="N902" i="3" s="1"/>
  <c r="M903" i="3"/>
  <c r="N903" i="3" s="1"/>
  <c r="M904" i="3"/>
  <c r="N904" i="3" s="1"/>
  <c r="M905" i="3"/>
  <c r="N905" i="3" s="1"/>
  <c r="M906" i="3"/>
  <c r="N906" i="3" s="1"/>
  <c r="M907" i="3"/>
  <c r="N907" i="3" s="1"/>
  <c r="M908" i="3"/>
  <c r="N908" i="3" s="1"/>
  <c r="M909" i="3"/>
  <c r="N909" i="3" s="1"/>
  <c r="M910" i="3"/>
  <c r="N910" i="3" s="1"/>
  <c r="M911" i="3"/>
  <c r="N911" i="3" s="1"/>
  <c r="M912" i="3"/>
  <c r="N912" i="3" s="1"/>
  <c r="M913" i="3"/>
  <c r="N913" i="3" s="1"/>
  <c r="M914" i="3"/>
  <c r="N914" i="3" s="1"/>
  <c r="M915" i="3"/>
  <c r="N915" i="3" s="1"/>
  <c r="M916" i="3"/>
  <c r="N916" i="3" s="1"/>
  <c r="M917" i="3"/>
  <c r="N917" i="3" s="1"/>
  <c r="M918" i="3"/>
  <c r="N918" i="3" s="1"/>
  <c r="M919" i="3"/>
  <c r="N919" i="3" s="1"/>
  <c r="M920" i="3"/>
  <c r="N920" i="3" s="1"/>
  <c r="M921" i="3"/>
  <c r="N921" i="3" s="1"/>
  <c r="M922" i="3"/>
  <c r="N922" i="3" s="1"/>
  <c r="M923" i="3"/>
  <c r="N923" i="3" s="1"/>
  <c r="M924" i="3"/>
  <c r="N924" i="3" s="1"/>
  <c r="M925" i="3"/>
  <c r="N925" i="3" s="1"/>
  <c r="M926" i="3"/>
  <c r="N926" i="3" s="1"/>
  <c r="M927" i="3"/>
  <c r="N927" i="3" s="1"/>
  <c r="M928" i="3"/>
  <c r="N928" i="3" s="1"/>
  <c r="M929" i="3"/>
  <c r="N929" i="3" s="1"/>
  <c r="M930" i="3"/>
  <c r="N930" i="3" s="1"/>
  <c r="M931" i="3"/>
  <c r="N931" i="3" s="1"/>
  <c r="M932" i="3"/>
  <c r="N932" i="3" s="1"/>
  <c r="M933" i="3"/>
  <c r="N933" i="3" s="1"/>
  <c r="M934" i="3"/>
  <c r="N934" i="3" s="1"/>
  <c r="M935" i="3"/>
  <c r="N935" i="3" s="1"/>
  <c r="M936" i="3"/>
  <c r="N936" i="3" s="1"/>
  <c r="M937" i="3"/>
  <c r="N937" i="3" s="1"/>
  <c r="M938" i="3"/>
  <c r="N938" i="3" s="1"/>
  <c r="M939" i="3"/>
  <c r="N939" i="3" s="1"/>
  <c r="M940" i="3"/>
  <c r="N940" i="3" s="1"/>
  <c r="M941" i="3"/>
  <c r="N941" i="3" s="1"/>
  <c r="M942" i="3"/>
  <c r="N942" i="3" s="1"/>
  <c r="M943" i="3"/>
  <c r="N943" i="3" s="1"/>
  <c r="M944" i="3"/>
  <c r="N944" i="3" s="1"/>
  <c r="M945" i="3"/>
  <c r="N945" i="3" s="1"/>
  <c r="M946" i="3"/>
  <c r="N946" i="3" s="1"/>
  <c r="M947" i="3"/>
  <c r="N947" i="3" s="1"/>
  <c r="M948" i="3"/>
  <c r="N948" i="3" s="1"/>
  <c r="M949" i="3"/>
  <c r="N949" i="3" s="1"/>
  <c r="M950" i="3"/>
  <c r="N950" i="3" s="1"/>
  <c r="M951" i="3"/>
  <c r="N951" i="3" s="1"/>
  <c r="M952" i="3"/>
  <c r="N952" i="3" s="1"/>
  <c r="M953" i="3"/>
  <c r="N953" i="3" s="1"/>
  <c r="M954" i="3"/>
  <c r="N954" i="3" s="1"/>
  <c r="M955" i="3"/>
  <c r="N955" i="3" s="1"/>
  <c r="M956" i="3"/>
  <c r="N956" i="3" s="1"/>
  <c r="M957" i="3"/>
  <c r="N957" i="3" s="1"/>
  <c r="M958" i="3"/>
  <c r="N958" i="3" s="1"/>
  <c r="M959" i="3"/>
  <c r="N959" i="3" s="1"/>
  <c r="M960" i="3"/>
  <c r="N960" i="3" s="1"/>
  <c r="M961" i="3"/>
  <c r="N961" i="3" s="1"/>
  <c r="M962" i="3"/>
  <c r="N962" i="3" s="1"/>
  <c r="M963" i="3"/>
  <c r="N963" i="3" s="1"/>
  <c r="M964" i="3"/>
  <c r="N964" i="3" s="1"/>
  <c r="M965" i="3"/>
  <c r="N965" i="3" s="1"/>
  <c r="M966" i="3"/>
  <c r="N966" i="3" s="1"/>
  <c r="M967" i="3"/>
  <c r="N967" i="3" s="1"/>
  <c r="M968" i="3"/>
  <c r="N968" i="3" s="1"/>
  <c r="M969" i="3"/>
  <c r="N969" i="3" s="1"/>
  <c r="M970" i="3"/>
  <c r="N970" i="3" s="1"/>
  <c r="M971" i="3"/>
  <c r="N971" i="3" s="1"/>
  <c r="M972" i="3"/>
  <c r="N972" i="3" s="1"/>
  <c r="M973" i="3"/>
  <c r="N973" i="3" s="1"/>
  <c r="M974" i="3"/>
  <c r="N974" i="3" s="1"/>
  <c r="M975" i="3"/>
  <c r="N975" i="3" s="1"/>
  <c r="M976" i="3"/>
  <c r="N976" i="3" s="1"/>
  <c r="M977" i="3"/>
  <c r="N977" i="3" s="1"/>
  <c r="M978" i="3"/>
  <c r="N978" i="3" s="1"/>
  <c r="M979" i="3"/>
  <c r="N979" i="3" s="1"/>
  <c r="M980" i="3"/>
  <c r="N980" i="3"/>
  <c r="M981" i="3"/>
  <c r="N981" i="3" s="1"/>
  <c r="M982" i="3"/>
  <c r="N982" i="3" s="1"/>
  <c r="M983" i="3"/>
  <c r="N983" i="3" s="1"/>
  <c r="M984" i="3"/>
  <c r="N984" i="3" s="1"/>
  <c r="M985" i="3"/>
  <c r="N985" i="3" s="1"/>
  <c r="M986" i="3"/>
  <c r="N986" i="3" s="1"/>
  <c r="M987" i="3"/>
  <c r="N987" i="3" s="1"/>
  <c r="M988" i="3"/>
  <c r="N988" i="3"/>
  <c r="M989" i="3"/>
  <c r="N989" i="3" s="1"/>
  <c r="M990" i="3"/>
  <c r="N990" i="3" s="1"/>
  <c r="M991" i="3"/>
  <c r="N991" i="3" s="1"/>
  <c r="M992" i="3"/>
  <c r="N992" i="3" s="1"/>
  <c r="M993" i="3"/>
  <c r="N993" i="3" s="1"/>
  <c r="M994" i="3"/>
  <c r="N994" i="3" s="1"/>
  <c r="M995" i="3"/>
  <c r="N995" i="3" s="1"/>
  <c r="M996" i="3"/>
  <c r="N996" i="3" s="1"/>
  <c r="M997" i="3"/>
  <c r="N997" i="3" s="1"/>
  <c r="M998" i="3"/>
  <c r="N998" i="3" s="1"/>
  <c r="M999" i="3"/>
  <c r="N999" i="3" s="1"/>
  <c r="M1000" i="3"/>
  <c r="N1000" i="3" s="1"/>
  <c r="M1001" i="3"/>
  <c r="N1001" i="3" s="1"/>
  <c r="M1002" i="3"/>
  <c r="N1002" i="3" s="1"/>
  <c r="M1003" i="3"/>
  <c r="N1003" i="3" s="1"/>
  <c r="M1004" i="3"/>
  <c r="N1004" i="3" s="1"/>
  <c r="M1005" i="3"/>
  <c r="N1005" i="3" s="1"/>
  <c r="M1006" i="3"/>
  <c r="N1006" i="3" s="1"/>
  <c r="M1007" i="3"/>
  <c r="N1007" i="3" s="1"/>
  <c r="M1008" i="3"/>
  <c r="N1008" i="3" s="1"/>
  <c r="M1009" i="3"/>
  <c r="N1009" i="3" s="1"/>
  <c r="M1010" i="3"/>
  <c r="N1010" i="3" s="1"/>
  <c r="M1011" i="3"/>
  <c r="N1011" i="3" s="1"/>
  <c r="M1012" i="3"/>
  <c r="N1012" i="3"/>
  <c r="M1013" i="3"/>
  <c r="N1013" i="3" s="1"/>
  <c r="M1014" i="3"/>
  <c r="N1014" i="3" s="1"/>
  <c r="M1015" i="3"/>
  <c r="N1015" i="3" s="1"/>
  <c r="M1016" i="3"/>
  <c r="N1016" i="3" s="1"/>
  <c r="M1017" i="3"/>
  <c r="N1017" i="3" s="1"/>
  <c r="M1018" i="3"/>
  <c r="N1018" i="3" s="1"/>
  <c r="M1019" i="3"/>
  <c r="N1019" i="3" s="1"/>
  <c r="M1020" i="3"/>
  <c r="N1020" i="3"/>
  <c r="M1021" i="3"/>
  <c r="N1021" i="3" s="1"/>
  <c r="M1022" i="3"/>
  <c r="N1022" i="3" s="1"/>
  <c r="M1023" i="3"/>
  <c r="N1023" i="3" s="1"/>
  <c r="M1024" i="3"/>
  <c r="N1024" i="3" s="1"/>
  <c r="M1025" i="3"/>
  <c r="N1025" i="3" s="1"/>
  <c r="M1026" i="3"/>
  <c r="N1026" i="3" s="1"/>
  <c r="M1027" i="3"/>
  <c r="N1027" i="3" s="1"/>
  <c r="M1028" i="3"/>
  <c r="N1028" i="3" s="1"/>
  <c r="M1029" i="3"/>
  <c r="N1029" i="3" s="1"/>
  <c r="M1030" i="3"/>
  <c r="N1030" i="3" s="1"/>
  <c r="M1031" i="3"/>
  <c r="N1031" i="3" s="1"/>
  <c r="M1032" i="3"/>
  <c r="N1032" i="3" s="1"/>
  <c r="M1033" i="3"/>
  <c r="N1033" i="3" s="1"/>
  <c r="M1034" i="3"/>
  <c r="N1034" i="3" s="1"/>
  <c r="M1035" i="3"/>
  <c r="N1035" i="3" s="1"/>
  <c r="M1036" i="3"/>
  <c r="N1036" i="3"/>
  <c r="M1037" i="3"/>
  <c r="N1037" i="3" s="1"/>
  <c r="M1038" i="3"/>
  <c r="N1038" i="3" s="1"/>
  <c r="M1039" i="3"/>
  <c r="N1039" i="3" s="1"/>
  <c r="M1040" i="3"/>
  <c r="N1040" i="3"/>
  <c r="M1041" i="3"/>
  <c r="N1041" i="3" s="1"/>
  <c r="M1042" i="3"/>
  <c r="N1042" i="3" s="1"/>
  <c r="M1043" i="3"/>
  <c r="N1043" i="3" s="1"/>
  <c r="M1044" i="3"/>
  <c r="N1044" i="3" s="1"/>
  <c r="M1045" i="3"/>
  <c r="N1045" i="3" s="1"/>
  <c r="M1046" i="3"/>
  <c r="N1046" i="3" s="1"/>
  <c r="M1047" i="3"/>
  <c r="N1047" i="3" s="1"/>
  <c r="M1048" i="3"/>
  <c r="N1048" i="3" s="1"/>
  <c r="M1049" i="3"/>
  <c r="N1049" i="3" s="1"/>
  <c r="M1050" i="3"/>
  <c r="N1050" i="3" s="1"/>
  <c r="M1051" i="3"/>
  <c r="N1051" i="3" s="1"/>
  <c r="M1052" i="3"/>
  <c r="N1052" i="3"/>
  <c r="M1053" i="3"/>
  <c r="N1053" i="3" s="1"/>
  <c r="M1054" i="3"/>
  <c r="N1054" i="3" s="1"/>
  <c r="M1055" i="3"/>
  <c r="N1055" i="3" s="1"/>
  <c r="M1056" i="3"/>
  <c r="N1056" i="3"/>
  <c r="M1057" i="3"/>
  <c r="N1057" i="3" s="1"/>
  <c r="M1058" i="3"/>
  <c r="N1058" i="3" s="1"/>
  <c r="M1059" i="3"/>
  <c r="N1059" i="3" s="1"/>
  <c r="M1060" i="3"/>
  <c r="N1060" i="3" s="1"/>
  <c r="M1061" i="3"/>
  <c r="N1061" i="3" s="1"/>
  <c r="M1062" i="3"/>
  <c r="N1062" i="3" s="1"/>
  <c r="M1063" i="3"/>
  <c r="N1063" i="3" s="1"/>
  <c r="M1064" i="3"/>
  <c r="N1064" i="3" s="1"/>
  <c r="M1065" i="3"/>
  <c r="N1065" i="3" s="1"/>
  <c r="M1066" i="3"/>
  <c r="N1066" i="3" s="1"/>
  <c r="M1067" i="3"/>
  <c r="N1067" i="3" s="1"/>
  <c r="M1068" i="3"/>
  <c r="N1068" i="3"/>
  <c r="M1069" i="3"/>
  <c r="N1069" i="3" s="1"/>
  <c r="M1070" i="3"/>
  <c r="N1070" i="3" s="1"/>
  <c r="M1071" i="3"/>
  <c r="N1071" i="3" s="1"/>
  <c r="M1072" i="3"/>
  <c r="N1072" i="3"/>
  <c r="M1073" i="3"/>
  <c r="N1073" i="3" s="1"/>
  <c r="M1074" i="3"/>
  <c r="N1074" i="3" s="1"/>
  <c r="M1075" i="3"/>
  <c r="N1075" i="3" s="1"/>
  <c r="M1076" i="3"/>
  <c r="N1076" i="3" s="1"/>
  <c r="M1077" i="3"/>
  <c r="N1077" i="3" s="1"/>
  <c r="M1078" i="3"/>
  <c r="N1078" i="3" s="1"/>
  <c r="M1079" i="3"/>
  <c r="N1079" i="3" s="1"/>
  <c r="M1080" i="3"/>
  <c r="N1080" i="3" s="1"/>
  <c r="M1081" i="3"/>
  <c r="N1081" i="3" s="1"/>
  <c r="M1082" i="3"/>
  <c r="N1082" i="3" s="1"/>
  <c r="M1083" i="3"/>
  <c r="N1083" i="3" s="1"/>
  <c r="M1084" i="3"/>
  <c r="N1084" i="3"/>
  <c r="M1085" i="3"/>
  <c r="N1085" i="3" s="1"/>
  <c r="M1086" i="3"/>
  <c r="N1086" i="3" s="1"/>
  <c r="M1087" i="3"/>
  <c r="N1087" i="3" s="1"/>
  <c r="M1088" i="3"/>
  <c r="N1088" i="3"/>
  <c r="M1089" i="3"/>
  <c r="N1089" i="3" s="1"/>
  <c r="M1090" i="3"/>
  <c r="N1090" i="3" s="1"/>
  <c r="M1091" i="3"/>
  <c r="N1091" i="3" s="1"/>
  <c r="M1092" i="3"/>
  <c r="N1092" i="3" s="1"/>
  <c r="M1093" i="3"/>
  <c r="N1093" i="3" s="1"/>
  <c r="M1094" i="3"/>
  <c r="N1094" i="3" s="1"/>
  <c r="M1095" i="3"/>
  <c r="N1095" i="3" s="1"/>
  <c r="M1096" i="3"/>
  <c r="N1096" i="3" s="1"/>
  <c r="M1097" i="3"/>
  <c r="N1097" i="3" s="1"/>
  <c r="M1098" i="3"/>
  <c r="N1098" i="3" s="1"/>
  <c r="M1099" i="3"/>
  <c r="N1099" i="3" s="1"/>
  <c r="M1100" i="3"/>
  <c r="N1100" i="3"/>
  <c r="M1101" i="3"/>
  <c r="N1101" i="3" s="1"/>
  <c r="M1102" i="3"/>
  <c r="N1102" i="3" s="1"/>
  <c r="M1103" i="3"/>
  <c r="N1103" i="3" s="1"/>
  <c r="M1104" i="3"/>
  <c r="N1104" i="3"/>
  <c r="M1105" i="3"/>
  <c r="N1105" i="3" s="1"/>
  <c r="M1106" i="3"/>
  <c r="N1106" i="3" s="1"/>
  <c r="M1107" i="3"/>
  <c r="N1107" i="3" s="1"/>
  <c r="M1108" i="3"/>
  <c r="N1108" i="3" s="1"/>
  <c r="M1109" i="3"/>
  <c r="N1109" i="3" s="1"/>
  <c r="M1110" i="3"/>
  <c r="N1110" i="3" s="1"/>
  <c r="M1111" i="3"/>
  <c r="N1111" i="3" s="1"/>
  <c r="M1112" i="3"/>
  <c r="N1112" i="3" s="1"/>
  <c r="M1113" i="3"/>
  <c r="N1113" i="3" s="1"/>
  <c r="M1114" i="3"/>
  <c r="N1114" i="3" s="1"/>
  <c r="M1115" i="3"/>
  <c r="N1115" i="3" s="1"/>
  <c r="M1116" i="3"/>
  <c r="N1116" i="3"/>
  <c r="M1117" i="3"/>
  <c r="N1117" i="3" s="1"/>
  <c r="M1118" i="3"/>
  <c r="N1118" i="3" s="1"/>
  <c r="M1119" i="3"/>
  <c r="N1119" i="3" s="1"/>
  <c r="M1120" i="3"/>
  <c r="N1120" i="3"/>
  <c r="M1121" i="3"/>
  <c r="N1121" i="3" s="1"/>
  <c r="M1122" i="3"/>
  <c r="N1122" i="3" s="1"/>
  <c r="M1123" i="3"/>
  <c r="N1123" i="3" s="1"/>
  <c r="M1124" i="3"/>
  <c r="N1124" i="3" s="1"/>
  <c r="M1125" i="3"/>
  <c r="N1125" i="3" s="1"/>
  <c r="M1126" i="3"/>
  <c r="N1126" i="3" s="1"/>
  <c r="M1127" i="3"/>
  <c r="N1127" i="3" s="1"/>
  <c r="M1128" i="3"/>
  <c r="N1128" i="3" s="1"/>
  <c r="M1129" i="3"/>
  <c r="N1129" i="3"/>
  <c r="M1130" i="3"/>
  <c r="N1130" i="3" s="1"/>
  <c r="M1131" i="3"/>
  <c r="N1131" i="3"/>
  <c r="M1132" i="3"/>
  <c r="N1132" i="3" s="1"/>
  <c r="M1133" i="3"/>
  <c r="N1133" i="3"/>
  <c r="M1134" i="3"/>
  <c r="N1134" i="3" s="1"/>
  <c r="M1135" i="3"/>
  <c r="N1135" i="3"/>
  <c r="M1136" i="3"/>
  <c r="N1136" i="3" s="1"/>
  <c r="M1137" i="3"/>
  <c r="N1137" i="3"/>
  <c r="M1138" i="3"/>
  <c r="N1138" i="3" s="1"/>
  <c r="M1139" i="3"/>
  <c r="N1139" i="3"/>
  <c r="M1140" i="3"/>
  <c r="N1140" i="3" s="1"/>
  <c r="M1141" i="3"/>
  <c r="N1141" i="3"/>
  <c r="M1142" i="3"/>
  <c r="N1142" i="3" s="1"/>
  <c r="M1143" i="3"/>
  <c r="N1143" i="3"/>
  <c r="M1144" i="3"/>
  <c r="N1144" i="3" s="1"/>
  <c r="M1145" i="3"/>
  <c r="N1145" i="3"/>
  <c r="M1146" i="3"/>
  <c r="N1146" i="3" s="1"/>
  <c r="M1147" i="3"/>
  <c r="N1147" i="3"/>
  <c r="M1148" i="3"/>
  <c r="N1148" i="3" s="1"/>
  <c r="M1149" i="3"/>
  <c r="N1149" i="3"/>
  <c r="M1150" i="3"/>
  <c r="N1150" i="3" s="1"/>
  <c r="M1151" i="3"/>
  <c r="N1151" i="3"/>
  <c r="M1152" i="3"/>
  <c r="N1152" i="3" s="1"/>
  <c r="M1153" i="3"/>
  <c r="N1153" i="3"/>
  <c r="M1154" i="3"/>
  <c r="N1154" i="3" s="1"/>
  <c r="M1155" i="3"/>
  <c r="N1155" i="3"/>
  <c r="M1156" i="3"/>
  <c r="N1156" i="3" s="1"/>
  <c r="M1157" i="3"/>
  <c r="N1157" i="3"/>
  <c r="M1158" i="3"/>
  <c r="N1158" i="3" s="1"/>
  <c r="M1159" i="3"/>
  <c r="N1159" i="3"/>
  <c r="M1160" i="3"/>
  <c r="N1160" i="3" s="1"/>
  <c r="M1161" i="3"/>
  <c r="N1161" i="3"/>
  <c r="M1162" i="3"/>
  <c r="N1162" i="3" s="1"/>
  <c r="M1163" i="3"/>
  <c r="N1163" i="3"/>
  <c r="M1164" i="3"/>
  <c r="N1164" i="3" s="1"/>
  <c r="M1165" i="3"/>
  <c r="N1165" i="3"/>
  <c r="M1166" i="3"/>
  <c r="N1166" i="3" s="1"/>
  <c r="M1167" i="3"/>
  <c r="N1167" i="3"/>
  <c r="M1168" i="3"/>
  <c r="N1168" i="3" s="1"/>
  <c r="M1169" i="3"/>
  <c r="N1169" i="3"/>
  <c r="M1170" i="3"/>
  <c r="N1170" i="3" s="1"/>
  <c r="M1171" i="3"/>
  <c r="N1171" i="3"/>
  <c r="M1172" i="3"/>
  <c r="N1172" i="3" s="1"/>
  <c r="M1173" i="3"/>
  <c r="N1173" i="3"/>
  <c r="M1174" i="3"/>
  <c r="N1174" i="3" s="1"/>
  <c r="M1175" i="3"/>
  <c r="N1175" i="3"/>
  <c r="M1176" i="3"/>
  <c r="N1176" i="3" s="1"/>
  <c r="M1177" i="3"/>
  <c r="N1177" i="3"/>
  <c r="M1178" i="3"/>
  <c r="N1178" i="3" s="1"/>
  <c r="M1179" i="3"/>
  <c r="N1179" i="3"/>
  <c r="M1180" i="3"/>
  <c r="N1180" i="3" s="1"/>
  <c r="M1181" i="3"/>
  <c r="N1181" i="3"/>
  <c r="M1182" i="3"/>
  <c r="N1182" i="3" s="1"/>
  <c r="M1183" i="3"/>
  <c r="N1183" i="3"/>
  <c r="M1184" i="3"/>
  <c r="N1184" i="3" s="1"/>
  <c r="M1185" i="3"/>
  <c r="N1185" i="3"/>
  <c r="M1186" i="3"/>
  <c r="N1186" i="3" s="1"/>
  <c r="M1187" i="3"/>
  <c r="N1187" i="3"/>
  <c r="M1188" i="3"/>
  <c r="N1188" i="3" s="1"/>
  <c r="M1189" i="3"/>
  <c r="N1189" i="3"/>
  <c r="M1190" i="3"/>
  <c r="N1190" i="3" s="1"/>
  <c r="M1191" i="3"/>
  <c r="N1191" i="3"/>
  <c r="M1192" i="3"/>
  <c r="N1192" i="3" s="1"/>
  <c r="M3" i="3"/>
  <c r="N3" i="3"/>
  <c r="I3" i="3"/>
  <c r="J3" i="3" s="1"/>
  <c r="I4" i="3"/>
  <c r="J4" i="3" s="1"/>
  <c r="I5" i="3"/>
  <c r="J5" i="3" s="1"/>
  <c r="I6" i="3"/>
  <c r="J6" i="3" s="1"/>
  <c r="I7" i="3"/>
  <c r="J7" i="3" s="1"/>
  <c r="I8" i="3"/>
  <c r="J8" i="3" s="1"/>
  <c r="I9" i="3"/>
  <c r="J9" i="3" s="1"/>
  <c r="I10" i="3"/>
  <c r="J10" i="3" s="1"/>
  <c r="I11" i="3"/>
  <c r="J11" i="3" s="1"/>
  <c r="I12" i="3"/>
  <c r="J12" i="3" s="1"/>
  <c r="I13" i="3"/>
  <c r="J13" i="3" s="1"/>
  <c r="I14" i="3"/>
  <c r="J14" i="3" s="1"/>
  <c r="I15" i="3"/>
  <c r="J15" i="3" s="1"/>
  <c r="I16" i="3"/>
  <c r="J16" i="3" s="1"/>
  <c r="I17" i="3"/>
  <c r="J17" i="3" s="1"/>
  <c r="I18" i="3"/>
  <c r="J18" i="3" s="1"/>
  <c r="I19" i="3"/>
  <c r="J19" i="3" s="1"/>
  <c r="I20" i="3"/>
  <c r="J20" i="3" s="1"/>
  <c r="I21" i="3"/>
  <c r="J21" i="3" s="1"/>
  <c r="I22" i="3"/>
  <c r="I23" i="3"/>
  <c r="J23" i="3" s="1"/>
  <c r="I24" i="3"/>
  <c r="J24" i="3" s="1"/>
  <c r="I25" i="3"/>
  <c r="J25" i="3" s="1"/>
  <c r="I26" i="3"/>
  <c r="J26" i="3" s="1"/>
  <c r="I27" i="3"/>
  <c r="J27" i="3" s="1"/>
  <c r="I28" i="3"/>
  <c r="J28" i="3" s="1"/>
  <c r="I29" i="3"/>
  <c r="J29" i="3" s="1"/>
  <c r="I30" i="3"/>
  <c r="I31" i="3"/>
  <c r="J31" i="3" s="1"/>
  <c r="I32" i="3"/>
  <c r="J32" i="3" s="1"/>
  <c r="I33" i="3"/>
  <c r="J33" i="3" s="1"/>
  <c r="I34" i="3"/>
  <c r="J34" i="3" s="1"/>
  <c r="I35" i="3"/>
  <c r="J35" i="3" s="1"/>
  <c r="I36" i="3"/>
  <c r="J36" i="3" s="1"/>
  <c r="I37" i="3"/>
  <c r="J37" i="3" s="1"/>
  <c r="I38" i="3"/>
  <c r="J38" i="3" s="1"/>
  <c r="I39" i="3"/>
  <c r="J39" i="3" s="1"/>
  <c r="I40" i="3"/>
  <c r="J40" i="3" s="1"/>
  <c r="I41" i="3"/>
  <c r="J41" i="3" s="1"/>
  <c r="I42" i="3"/>
  <c r="I43" i="3"/>
  <c r="J43" i="3" s="1"/>
  <c r="I44" i="3"/>
  <c r="J44" i="3" s="1"/>
  <c r="I45" i="3"/>
  <c r="J45" i="3" s="1"/>
  <c r="I46" i="3"/>
  <c r="I47" i="3"/>
  <c r="J47" i="3" s="1"/>
  <c r="I48" i="3"/>
  <c r="J48" i="3" s="1"/>
  <c r="I49" i="3"/>
  <c r="J49" i="3" s="1"/>
  <c r="I50" i="3"/>
  <c r="I51" i="3"/>
  <c r="J51" i="3" s="1"/>
  <c r="I52" i="3"/>
  <c r="J52" i="3" s="1"/>
  <c r="I53" i="3"/>
  <c r="J53" i="3" s="1"/>
  <c r="I54" i="3"/>
  <c r="J54" i="3" s="1"/>
  <c r="I55" i="3"/>
  <c r="J55" i="3" s="1"/>
  <c r="I56" i="3"/>
  <c r="J56" i="3" s="1"/>
  <c r="I57" i="3"/>
  <c r="J57" i="3" s="1"/>
  <c r="I58" i="3"/>
  <c r="J58" i="3" s="1"/>
  <c r="I59" i="3"/>
  <c r="J59" i="3" s="1"/>
  <c r="I60" i="3"/>
  <c r="J60" i="3" s="1"/>
  <c r="I61" i="3"/>
  <c r="J61" i="3" s="1"/>
  <c r="I62" i="3"/>
  <c r="J62" i="3" s="1"/>
  <c r="I63" i="3"/>
  <c r="J63" i="3" s="1"/>
  <c r="I64" i="3"/>
  <c r="J64" i="3" s="1"/>
  <c r="I65" i="3"/>
  <c r="J65" i="3" s="1"/>
  <c r="I66" i="3"/>
  <c r="I67" i="3"/>
  <c r="J67" i="3" s="1"/>
  <c r="I68" i="3"/>
  <c r="J68" i="3" s="1"/>
  <c r="I69" i="3"/>
  <c r="J69" i="3" s="1"/>
  <c r="I70" i="3"/>
  <c r="J70" i="3" s="1"/>
  <c r="I71" i="3"/>
  <c r="J71" i="3" s="1"/>
  <c r="I72" i="3"/>
  <c r="J72" i="3" s="1"/>
  <c r="I73" i="3"/>
  <c r="J73" i="3" s="1"/>
  <c r="I74" i="3"/>
  <c r="J74" i="3" s="1"/>
  <c r="I75" i="3"/>
  <c r="J75" i="3" s="1"/>
  <c r="I76" i="3"/>
  <c r="J76" i="3" s="1"/>
  <c r="I77" i="3"/>
  <c r="J77" i="3" s="1"/>
  <c r="I78" i="3"/>
  <c r="J78" i="3" s="1"/>
  <c r="I79" i="3"/>
  <c r="J79" i="3" s="1"/>
  <c r="I80" i="3"/>
  <c r="J80" i="3" s="1"/>
  <c r="I81" i="3"/>
  <c r="J81" i="3" s="1"/>
  <c r="I82" i="3"/>
  <c r="J82" i="3" s="1"/>
  <c r="I83" i="3"/>
  <c r="J83" i="3" s="1"/>
  <c r="I84" i="3"/>
  <c r="J84" i="3" s="1"/>
  <c r="I85" i="3"/>
  <c r="J85" i="3" s="1"/>
  <c r="I86" i="3"/>
  <c r="J86" i="3" s="1"/>
  <c r="I87" i="3"/>
  <c r="J87" i="3" s="1"/>
  <c r="I88" i="3"/>
  <c r="J88" i="3" s="1"/>
  <c r="I89" i="3"/>
  <c r="J89" i="3" s="1"/>
  <c r="I90" i="3"/>
  <c r="J90" i="3" s="1"/>
  <c r="I91" i="3"/>
  <c r="J91" i="3" s="1"/>
  <c r="I92" i="3"/>
  <c r="J92" i="3" s="1"/>
  <c r="I93" i="3"/>
  <c r="J93" i="3" s="1"/>
  <c r="I94" i="3"/>
  <c r="I95" i="3"/>
  <c r="J95" i="3" s="1"/>
  <c r="I96" i="3"/>
  <c r="J96" i="3" s="1"/>
  <c r="I97" i="3"/>
  <c r="J97" i="3" s="1"/>
  <c r="I98" i="3"/>
  <c r="I99" i="3"/>
  <c r="J99" i="3" s="1"/>
  <c r="I100" i="3"/>
  <c r="J100" i="3" s="1"/>
  <c r="I101" i="3"/>
  <c r="J101" i="3" s="1"/>
  <c r="I102" i="3"/>
  <c r="J102" i="3" s="1"/>
  <c r="I103" i="3"/>
  <c r="J103" i="3" s="1"/>
  <c r="I104" i="3"/>
  <c r="J104" i="3" s="1"/>
  <c r="I105" i="3"/>
  <c r="J105" i="3" s="1"/>
  <c r="I106" i="3"/>
  <c r="J106" i="3" s="1"/>
  <c r="I107" i="3"/>
  <c r="J107" i="3" s="1"/>
  <c r="I108" i="3"/>
  <c r="J108" i="3" s="1"/>
  <c r="I109" i="3"/>
  <c r="J109" i="3" s="1"/>
  <c r="I110" i="3"/>
  <c r="J110" i="3" s="1"/>
  <c r="I111" i="3"/>
  <c r="J111" i="3" s="1"/>
  <c r="I112" i="3"/>
  <c r="J112" i="3" s="1"/>
  <c r="I113" i="3"/>
  <c r="J113" i="3" s="1"/>
  <c r="I114" i="3"/>
  <c r="J114" i="3" s="1"/>
  <c r="I115" i="3"/>
  <c r="J115" i="3" s="1"/>
  <c r="I116" i="3"/>
  <c r="J116" i="3" s="1"/>
  <c r="I117" i="3"/>
  <c r="J117" i="3" s="1"/>
  <c r="I118" i="3"/>
  <c r="J118" i="3" s="1"/>
  <c r="I119" i="3"/>
  <c r="J119" i="3" s="1"/>
  <c r="I120" i="3"/>
  <c r="J120" i="3" s="1"/>
  <c r="I121" i="3"/>
  <c r="J121" i="3" s="1"/>
  <c r="I122" i="3"/>
  <c r="I123" i="3"/>
  <c r="J123" i="3" s="1"/>
  <c r="I124" i="3"/>
  <c r="J124" i="3" s="1"/>
  <c r="I125" i="3"/>
  <c r="J125" i="3" s="1"/>
  <c r="I126" i="3"/>
  <c r="J126" i="3" s="1"/>
  <c r="I127" i="3"/>
  <c r="J127" i="3" s="1"/>
  <c r="I128" i="3"/>
  <c r="J128" i="3" s="1"/>
  <c r="I129" i="3"/>
  <c r="J129" i="3" s="1"/>
  <c r="I130" i="3"/>
  <c r="J130" i="3" s="1"/>
  <c r="I131" i="3"/>
  <c r="J131" i="3" s="1"/>
  <c r="I132" i="3"/>
  <c r="J132" i="3" s="1"/>
  <c r="I133" i="3"/>
  <c r="J133" i="3" s="1"/>
  <c r="I134" i="3"/>
  <c r="J134" i="3" s="1"/>
  <c r="I135" i="3"/>
  <c r="J135" i="3" s="1"/>
  <c r="I136" i="3"/>
  <c r="J136" i="3" s="1"/>
  <c r="I137" i="3"/>
  <c r="J137" i="3" s="1"/>
  <c r="I138" i="3"/>
  <c r="J138" i="3" s="1"/>
  <c r="I139" i="3"/>
  <c r="J139" i="3" s="1"/>
  <c r="I140" i="3"/>
  <c r="J140" i="3" s="1"/>
  <c r="I141" i="3"/>
  <c r="J141" i="3" s="1"/>
  <c r="I142" i="3"/>
  <c r="I143" i="3"/>
  <c r="J143" i="3" s="1"/>
  <c r="I144" i="3"/>
  <c r="J144" i="3" s="1"/>
  <c r="I145" i="3"/>
  <c r="J145" i="3" s="1"/>
  <c r="I146" i="3"/>
  <c r="J146" i="3" s="1"/>
  <c r="I147" i="3"/>
  <c r="J147" i="3" s="1"/>
  <c r="I148" i="3"/>
  <c r="J148" i="3" s="1"/>
  <c r="I149" i="3"/>
  <c r="J149" i="3" s="1"/>
  <c r="I150" i="3"/>
  <c r="J150" i="3" s="1"/>
  <c r="I151" i="3"/>
  <c r="J151" i="3" s="1"/>
  <c r="I152" i="3"/>
  <c r="J152" i="3" s="1"/>
  <c r="I153" i="3"/>
  <c r="J153" i="3" s="1"/>
  <c r="I154" i="3"/>
  <c r="J154" i="3" s="1"/>
  <c r="I155" i="3"/>
  <c r="J155" i="3" s="1"/>
  <c r="I156" i="3"/>
  <c r="J156" i="3" s="1"/>
  <c r="I157" i="3"/>
  <c r="J157" i="3" s="1"/>
  <c r="I158" i="3"/>
  <c r="I159" i="3"/>
  <c r="J159" i="3" s="1"/>
  <c r="I160" i="3"/>
  <c r="J160" i="3" s="1"/>
  <c r="I161" i="3"/>
  <c r="J161" i="3" s="1"/>
  <c r="I162" i="3"/>
  <c r="J162" i="3" s="1"/>
  <c r="I163" i="3"/>
  <c r="J163" i="3" s="1"/>
  <c r="I164" i="3"/>
  <c r="J164" i="3" s="1"/>
  <c r="I165" i="3"/>
  <c r="J165" i="3" s="1"/>
  <c r="I166" i="3"/>
  <c r="J166" i="3" s="1"/>
  <c r="I167" i="3"/>
  <c r="J167" i="3" s="1"/>
  <c r="I168" i="3"/>
  <c r="J168" i="3" s="1"/>
  <c r="I169" i="3"/>
  <c r="J169" i="3" s="1"/>
  <c r="I170" i="3"/>
  <c r="J170" i="3" s="1"/>
  <c r="I171" i="3"/>
  <c r="J171" i="3" s="1"/>
  <c r="I172" i="3"/>
  <c r="J172" i="3" s="1"/>
  <c r="I173" i="3"/>
  <c r="J173" i="3" s="1"/>
  <c r="I174" i="3"/>
  <c r="J174" i="3" s="1"/>
  <c r="I175" i="3"/>
  <c r="J175" i="3" s="1"/>
  <c r="I176" i="3"/>
  <c r="J176" i="3" s="1"/>
  <c r="I177" i="3"/>
  <c r="J177" i="3" s="1"/>
  <c r="I178" i="3"/>
  <c r="J178" i="3" s="1"/>
  <c r="I179" i="3"/>
  <c r="J179" i="3" s="1"/>
  <c r="I180" i="3"/>
  <c r="J180" i="3" s="1"/>
  <c r="I181" i="3"/>
  <c r="J181" i="3" s="1"/>
  <c r="I182" i="3"/>
  <c r="I183" i="3"/>
  <c r="J183" i="3" s="1"/>
  <c r="I184" i="3"/>
  <c r="J184" i="3" s="1"/>
  <c r="I185" i="3"/>
  <c r="J185" i="3" s="1"/>
  <c r="I186" i="3"/>
  <c r="I187" i="3"/>
  <c r="J187" i="3" s="1"/>
  <c r="I188" i="3"/>
  <c r="J188" i="3" s="1"/>
  <c r="I189" i="3"/>
  <c r="J189" i="3" s="1"/>
  <c r="I190" i="3"/>
  <c r="I191" i="3"/>
  <c r="J191" i="3" s="1"/>
  <c r="I192" i="3"/>
  <c r="J192" i="3" s="1"/>
  <c r="I193" i="3"/>
  <c r="J193" i="3" s="1"/>
  <c r="I194" i="3"/>
  <c r="J194" i="3" s="1"/>
  <c r="I195" i="3"/>
  <c r="J195" i="3" s="1"/>
  <c r="I196" i="3"/>
  <c r="J196" i="3" s="1"/>
  <c r="I197" i="3"/>
  <c r="J197" i="3" s="1"/>
  <c r="I198" i="3"/>
  <c r="J198" i="3" s="1"/>
  <c r="I199" i="3"/>
  <c r="J199" i="3" s="1"/>
  <c r="I200" i="3"/>
  <c r="J200" i="3" s="1"/>
  <c r="I201" i="3"/>
  <c r="J201" i="3" s="1"/>
  <c r="I202" i="3"/>
  <c r="J202" i="3" s="1"/>
  <c r="I203" i="3"/>
  <c r="J203" i="3" s="1"/>
  <c r="I204" i="3"/>
  <c r="J204" i="3" s="1"/>
  <c r="I205" i="3"/>
  <c r="J205" i="3" s="1"/>
  <c r="I206" i="3"/>
  <c r="J206" i="3" s="1"/>
  <c r="I207" i="3"/>
  <c r="J207" i="3" s="1"/>
  <c r="I208" i="3"/>
  <c r="J208" i="3" s="1"/>
  <c r="I209" i="3"/>
  <c r="J209" i="3" s="1"/>
  <c r="I210" i="3"/>
  <c r="I211" i="3"/>
  <c r="J211" i="3" s="1"/>
  <c r="I212" i="3"/>
  <c r="J212" i="3" s="1"/>
  <c r="I213" i="3"/>
  <c r="J213" i="3" s="1"/>
  <c r="I214" i="3"/>
  <c r="I215" i="3"/>
  <c r="J215" i="3" s="1"/>
  <c r="I216" i="3"/>
  <c r="J216" i="3" s="1"/>
  <c r="I217" i="3"/>
  <c r="J217" i="3" s="1"/>
  <c r="I218" i="3"/>
  <c r="I219" i="3"/>
  <c r="J219" i="3" s="1"/>
  <c r="I220" i="3"/>
  <c r="J220" i="3" s="1"/>
  <c r="I221" i="3"/>
  <c r="J221" i="3" s="1"/>
  <c r="I222" i="3"/>
  <c r="J222" i="3" s="1"/>
  <c r="I223" i="3"/>
  <c r="J223" i="3" s="1"/>
  <c r="I224" i="3"/>
  <c r="J224" i="3" s="1"/>
  <c r="I225" i="3"/>
  <c r="J225" i="3" s="1"/>
  <c r="I226" i="3"/>
  <c r="J226" i="3" s="1"/>
  <c r="I227" i="3"/>
  <c r="J227" i="3" s="1"/>
  <c r="I228" i="3"/>
  <c r="J228" i="3" s="1"/>
  <c r="I229" i="3"/>
  <c r="J229" i="3" s="1"/>
  <c r="I230" i="3"/>
  <c r="J230" i="3" s="1"/>
  <c r="I231" i="3"/>
  <c r="J231" i="3" s="1"/>
  <c r="I232" i="3"/>
  <c r="J232" i="3" s="1"/>
  <c r="I233" i="3"/>
  <c r="J233" i="3" s="1"/>
  <c r="I234" i="3"/>
  <c r="J234" i="3" s="1"/>
  <c r="I235" i="3"/>
  <c r="J235" i="3" s="1"/>
  <c r="I236" i="3"/>
  <c r="J236" i="3" s="1"/>
  <c r="I237" i="3"/>
  <c r="J237" i="3" s="1"/>
  <c r="I238" i="3"/>
  <c r="J238" i="3" s="1"/>
  <c r="I239" i="3"/>
  <c r="J239" i="3" s="1"/>
  <c r="I240" i="3"/>
  <c r="J240" i="3" s="1"/>
  <c r="I241" i="3"/>
  <c r="J241" i="3" s="1"/>
  <c r="I242" i="3"/>
  <c r="I243" i="3"/>
  <c r="J243" i="3" s="1"/>
  <c r="I244" i="3"/>
  <c r="J244" i="3" s="1"/>
  <c r="I245" i="3"/>
  <c r="J245" i="3" s="1"/>
  <c r="I246" i="3"/>
  <c r="J246" i="3" s="1"/>
  <c r="I247" i="3"/>
  <c r="J247" i="3" s="1"/>
  <c r="I248" i="3"/>
  <c r="J248" i="3" s="1"/>
  <c r="I249" i="3"/>
  <c r="J249" i="3" s="1"/>
  <c r="I250" i="3"/>
  <c r="J250" i="3" s="1"/>
  <c r="I251" i="3"/>
  <c r="J251" i="3" s="1"/>
  <c r="I252" i="3"/>
  <c r="J252" i="3" s="1"/>
  <c r="I253" i="3"/>
  <c r="J253" i="3" s="1"/>
  <c r="I254" i="3"/>
  <c r="J254" i="3" s="1"/>
  <c r="I255" i="3"/>
  <c r="J255" i="3" s="1"/>
  <c r="I256" i="3"/>
  <c r="J256" i="3" s="1"/>
  <c r="I257" i="3"/>
  <c r="J257" i="3" s="1"/>
  <c r="I258" i="3"/>
  <c r="I259" i="3"/>
  <c r="J259" i="3" s="1"/>
  <c r="I260" i="3"/>
  <c r="J260" i="3" s="1"/>
  <c r="I261" i="3"/>
  <c r="J261" i="3" s="1"/>
  <c r="I262" i="3"/>
  <c r="I263" i="3"/>
  <c r="J263" i="3" s="1"/>
  <c r="I264" i="3"/>
  <c r="J264" i="3" s="1"/>
  <c r="I265" i="3"/>
  <c r="J265" i="3" s="1"/>
  <c r="I266" i="3"/>
  <c r="I267" i="3"/>
  <c r="J267" i="3" s="1"/>
  <c r="I268" i="3"/>
  <c r="J268" i="3" s="1"/>
  <c r="I269" i="3"/>
  <c r="J269" i="3" s="1"/>
  <c r="I270" i="3"/>
  <c r="J270" i="3" s="1"/>
  <c r="I271" i="3"/>
  <c r="J271" i="3" s="1"/>
  <c r="I272" i="3"/>
  <c r="J272" i="3" s="1"/>
  <c r="I273" i="3"/>
  <c r="J273" i="3" s="1"/>
  <c r="I274" i="3"/>
  <c r="J274" i="3" s="1"/>
  <c r="I275" i="3"/>
  <c r="J275" i="3" s="1"/>
  <c r="I276" i="3"/>
  <c r="J276" i="3" s="1"/>
  <c r="I277" i="3"/>
  <c r="J277" i="3" s="1"/>
  <c r="I278" i="3"/>
  <c r="J278" i="3" s="1"/>
  <c r="I279" i="3"/>
  <c r="J279" i="3" s="1"/>
  <c r="I280" i="3"/>
  <c r="J280" i="3" s="1"/>
  <c r="I281" i="3"/>
  <c r="J281" i="3" s="1"/>
  <c r="I282" i="3"/>
  <c r="J282" i="3" s="1"/>
  <c r="I283" i="3"/>
  <c r="J283" i="3" s="1"/>
  <c r="I284" i="3"/>
  <c r="J284" i="3" s="1"/>
  <c r="I285" i="3"/>
  <c r="J285" i="3" s="1"/>
  <c r="I286" i="3"/>
  <c r="J286" i="3" s="1"/>
  <c r="I287" i="3"/>
  <c r="J287" i="3" s="1"/>
  <c r="I288" i="3"/>
  <c r="J288" i="3" s="1"/>
  <c r="I289" i="3"/>
  <c r="J289" i="3" s="1"/>
  <c r="I290" i="3"/>
  <c r="I291" i="3"/>
  <c r="J291" i="3" s="1"/>
  <c r="I292" i="3"/>
  <c r="J292" i="3" s="1"/>
  <c r="I293" i="3"/>
  <c r="J293" i="3" s="1"/>
  <c r="I294" i="3"/>
  <c r="I295" i="3"/>
  <c r="J295" i="3" s="1"/>
  <c r="I296" i="3"/>
  <c r="J296" i="3" s="1"/>
  <c r="I297" i="3"/>
  <c r="J297" i="3" s="1"/>
  <c r="I298" i="3"/>
  <c r="J298" i="3" s="1"/>
  <c r="I299" i="3"/>
  <c r="J299" i="3" s="1"/>
  <c r="I300" i="3"/>
  <c r="J300" i="3" s="1"/>
  <c r="I301" i="3"/>
  <c r="J301" i="3" s="1"/>
  <c r="I302" i="3"/>
  <c r="J302" i="3" s="1"/>
  <c r="I303" i="3"/>
  <c r="J303" i="3" s="1"/>
  <c r="I304" i="3"/>
  <c r="J304" i="3" s="1"/>
  <c r="I305" i="3"/>
  <c r="J305" i="3" s="1"/>
  <c r="I306" i="3"/>
  <c r="J306" i="3" s="1"/>
  <c r="I307" i="3"/>
  <c r="J307" i="3" s="1"/>
  <c r="I308" i="3"/>
  <c r="J308" i="3" s="1"/>
  <c r="I309" i="3"/>
  <c r="J309" i="3" s="1"/>
  <c r="I310" i="3"/>
  <c r="J310" i="3" s="1"/>
  <c r="I311" i="3"/>
  <c r="J311" i="3" s="1"/>
  <c r="I312" i="3"/>
  <c r="J312" i="3" s="1"/>
  <c r="I313" i="3"/>
  <c r="J313" i="3" s="1"/>
  <c r="I314" i="3"/>
  <c r="J314" i="3" s="1"/>
  <c r="I315" i="3"/>
  <c r="J315" i="3" s="1"/>
  <c r="I316" i="3"/>
  <c r="J316" i="3" s="1"/>
  <c r="I317" i="3"/>
  <c r="J317" i="3" s="1"/>
  <c r="I318" i="3"/>
  <c r="I319" i="3"/>
  <c r="J319" i="3" s="1"/>
  <c r="I320" i="3"/>
  <c r="J320" i="3" s="1"/>
  <c r="I321" i="3"/>
  <c r="J321" i="3" s="1"/>
  <c r="I322" i="3"/>
  <c r="J322" i="3" s="1"/>
  <c r="I323" i="3"/>
  <c r="J323" i="3" s="1"/>
  <c r="I324" i="3"/>
  <c r="J324" i="3" s="1"/>
  <c r="I325" i="3"/>
  <c r="J325" i="3" s="1"/>
  <c r="I326" i="3"/>
  <c r="J326" i="3" s="1"/>
  <c r="I327" i="3"/>
  <c r="J327" i="3" s="1"/>
  <c r="I328" i="3"/>
  <c r="J328" i="3" s="1"/>
  <c r="I329" i="3"/>
  <c r="J329" i="3" s="1"/>
  <c r="I330" i="3"/>
  <c r="J330" i="3" s="1"/>
  <c r="I331" i="3"/>
  <c r="J331" i="3" s="1"/>
  <c r="I332" i="3"/>
  <c r="J332" i="3" s="1"/>
  <c r="I333" i="3"/>
  <c r="J333" i="3" s="1"/>
  <c r="I334" i="3"/>
  <c r="J334" i="3" s="1"/>
  <c r="I335" i="3"/>
  <c r="J335" i="3" s="1"/>
  <c r="I336" i="3"/>
  <c r="J336" i="3" s="1"/>
  <c r="I337" i="3"/>
  <c r="J337" i="3" s="1"/>
  <c r="I338" i="3"/>
  <c r="I339" i="3"/>
  <c r="J339" i="3" s="1"/>
  <c r="I340" i="3"/>
  <c r="J340" i="3" s="1"/>
  <c r="I341" i="3"/>
  <c r="J341" i="3" s="1"/>
  <c r="I342" i="3"/>
  <c r="I343" i="3"/>
  <c r="J343" i="3" s="1"/>
  <c r="I344" i="3"/>
  <c r="J344" i="3" s="1"/>
  <c r="I345" i="3"/>
  <c r="J345" i="3" s="1"/>
  <c r="I346" i="3"/>
  <c r="I347" i="3"/>
  <c r="J347" i="3" s="1"/>
  <c r="I348" i="3"/>
  <c r="J348" i="3" s="1"/>
  <c r="I349" i="3"/>
  <c r="J349" i="3" s="1"/>
  <c r="I350" i="3"/>
  <c r="J350" i="3" s="1"/>
  <c r="I351" i="3"/>
  <c r="J351" i="3" s="1"/>
  <c r="I352" i="3"/>
  <c r="J352" i="3" s="1"/>
  <c r="I353" i="3"/>
  <c r="J353" i="3" s="1"/>
  <c r="I354" i="3"/>
  <c r="J354" i="3" s="1"/>
  <c r="I355" i="3"/>
  <c r="J355" i="3" s="1"/>
  <c r="I356" i="3"/>
  <c r="J356" i="3" s="1"/>
  <c r="I357" i="3"/>
  <c r="J357" i="3" s="1"/>
  <c r="I358" i="3"/>
  <c r="J358" i="3" s="1"/>
  <c r="I359" i="3"/>
  <c r="J359" i="3" s="1"/>
  <c r="I360" i="3"/>
  <c r="J360" i="3" s="1"/>
  <c r="I361" i="3"/>
  <c r="J361" i="3" s="1"/>
  <c r="I362" i="3"/>
  <c r="J362" i="3" s="1"/>
  <c r="I363" i="3"/>
  <c r="J363" i="3" s="1"/>
  <c r="I364" i="3"/>
  <c r="J364" i="3" s="1"/>
  <c r="I365" i="3"/>
  <c r="J365" i="3" s="1"/>
  <c r="I366" i="3"/>
  <c r="J366" i="3" s="1"/>
  <c r="I367" i="3"/>
  <c r="J367" i="3" s="1"/>
  <c r="I368" i="3"/>
  <c r="J368" i="3" s="1"/>
  <c r="I369" i="3"/>
  <c r="J369" i="3" s="1"/>
  <c r="I370" i="3"/>
  <c r="I371" i="3"/>
  <c r="J371" i="3" s="1"/>
  <c r="I372" i="3"/>
  <c r="J372" i="3" s="1"/>
  <c r="I373" i="3"/>
  <c r="J373" i="3" s="1"/>
  <c r="I374" i="3"/>
  <c r="I375" i="3"/>
  <c r="J375" i="3" s="1"/>
  <c r="I376" i="3"/>
  <c r="J376" i="3" s="1"/>
  <c r="I377" i="3"/>
  <c r="J377" i="3" s="1"/>
  <c r="I378" i="3"/>
  <c r="J378" i="3" s="1"/>
  <c r="I379" i="3"/>
  <c r="J379" i="3" s="1"/>
  <c r="I380" i="3"/>
  <c r="J380" i="3" s="1"/>
  <c r="I381" i="3"/>
  <c r="J381" i="3" s="1"/>
  <c r="I382" i="3"/>
  <c r="J382" i="3" s="1"/>
  <c r="I383" i="3"/>
  <c r="J383" i="3" s="1"/>
  <c r="I384" i="3"/>
  <c r="J384" i="3" s="1"/>
  <c r="I385" i="3"/>
  <c r="J385" i="3" s="1"/>
  <c r="I386" i="3"/>
  <c r="J386" i="3" s="1"/>
  <c r="I387" i="3"/>
  <c r="J387" i="3" s="1"/>
  <c r="I388" i="3"/>
  <c r="J388" i="3" s="1"/>
  <c r="I389" i="3"/>
  <c r="J389" i="3" s="1"/>
  <c r="I390" i="3"/>
  <c r="J390" i="3" s="1"/>
  <c r="I391" i="3"/>
  <c r="J391" i="3" s="1"/>
  <c r="I392" i="3"/>
  <c r="J392" i="3" s="1"/>
  <c r="I393" i="3"/>
  <c r="J393" i="3" s="1"/>
  <c r="I394" i="3"/>
  <c r="J394" i="3" s="1"/>
  <c r="I395" i="3"/>
  <c r="J395" i="3" s="1"/>
  <c r="I396" i="3"/>
  <c r="J396" i="3" s="1"/>
  <c r="I397" i="3"/>
  <c r="J397" i="3" s="1"/>
  <c r="I398" i="3"/>
  <c r="J398" i="3" s="1"/>
  <c r="I399" i="3"/>
  <c r="J399" i="3" s="1"/>
  <c r="I400" i="3"/>
  <c r="J400" i="3" s="1"/>
  <c r="I401" i="3"/>
  <c r="J401" i="3" s="1"/>
  <c r="I402" i="3"/>
  <c r="I403" i="3"/>
  <c r="J403" i="3" s="1"/>
  <c r="I404" i="3"/>
  <c r="J404" i="3" s="1"/>
  <c r="I405" i="3"/>
  <c r="J405" i="3" s="1"/>
  <c r="I406" i="3"/>
  <c r="I407" i="3"/>
  <c r="J407" i="3" s="1"/>
  <c r="I408" i="3"/>
  <c r="J408" i="3" s="1"/>
  <c r="I409" i="3"/>
  <c r="J409" i="3" s="1"/>
  <c r="I410" i="3"/>
  <c r="I411" i="3"/>
  <c r="J411" i="3" s="1"/>
  <c r="I412" i="3"/>
  <c r="J412" i="3" s="1"/>
  <c r="I413" i="3"/>
  <c r="J413" i="3" s="1"/>
  <c r="I414" i="3"/>
  <c r="J414" i="3" s="1"/>
  <c r="I415" i="3"/>
  <c r="J415" i="3" s="1"/>
  <c r="I416" i="3"/>
  <c r="J416" i="3" s="1"/>
  <c r="I417" i="3"/>
  <c r="J417" i="3" s="1"/>
  <c r="I418" i="3"/>
  <c r="J418" i="3" s="1"/>
  <c r="I419" i="3"/>
  <c r="J419" i="3" s="1"/>
  <c r="I420" i="3"/>
  <c r="J420" i="3" s="1"/>
  <c r="I421" i="3"/>
  <c r="J421" i="3" s="1"/>
  <c r="I422" i="3"/>
  <c r="J422" i="3" s="1"/>
  <c r="I423" i="3"/>
  <c r="J423" i="3" s="1"/>
  <c r="I424" i="3"/>
  <c r="J424" i="3" s="1"/>
  <c r="I425" i="3"/>
  <c r="J425" i="3" s="1"/>
  <c r="I426" i="3"/>
  <c r="J426" i="3" s="1"/>
  <c r="I427" i="3"/>
  <c r="J427" i="3" s="1"/>
  <c r="I428" i="3"/>
  <c r="J428" i="3" s="1"/>
  <c r="I429" i="3"/>
  <c r="J429" i="3" s="1"/>
  <c r="I430" i="3"/>
  <c r="J430" i="3" s="1"/>
  <c r="I431" i="3"/>
  <c r="J431" i="3" s="1"/>
  <c r="I432" i="3"/>
  <c r="J432" i="3" s="1"/>
  <c r="I433" i="3"/>
  <c r="J433" i="3" s="1"/>
  <c r="I434" i="3"/>
  <c r="I435" i="3"/>
  <c r="J435" i="3" s="1"/>
  <c r="I436" i="3"/>
  <c r="J436" i="3" s="1"/>
  <c r="I437" i="3"/>
  <c r="J437" i="3" s="1"/>
  <c r="I438" i="3"/>
  <c r="I439" i="3"/>
  <c r="J439" i="3" s="1"/>
  <c r="I440" i="3"/>
  <c r="J440" i="3" s="1"/>
  <c r="I441" i="3"/>
  <c r="J441" i="3" s="1"/>
  <c r="I442" i="3"/>
  <c r="J442" i="3" s="1"/>
  <c r="I443" i="3"/>
  <c r="J443" i="3" s="1"/>
  <c r="I444" i="3"/>
  <c r="J444" i="3" s="1"/>
  <c r="I445" i="3"/>
  <c r="J445" i="3" s="1"/>
  <c r="I446" i="3"/>
  <c r="J446" i="3" s="1"/>
  <c r="I447" i="3"/>
  <c r="J447" i="3" s="1"/>
  <c r="I448" i="3"/>
  <c r="J448" i="3" s="1"/>
  <c r="I449" i="3"/>
  <c r="J449" i="3" s="1"/>
  <c r="I450" i="3"/>
  <c r="J450" i="3" s="1"/>
  <c r="I451" i="3"/>
  <c r="J451" i="3" s="1"/>
  <c r="I452" i="3"/>
  <c r="J452" i="3" s="1"/>
  <c r="I453" i="3"/>
  <c r="J453" i="3" s="1"/>
  <c r="I454" i="3"/>
  <c r="J454" i="3" s="1"/>
  <c r="I455" i="3"/>
  <c r="J455" i="3" s="1"/>
  <c r="I456" i="3"/>
  <c r="J456" i="3" s="1"/>
  <c r="I457" i="3"/>
  <c r="J457" i="3" s="1"/>
  <c r="I458" i="3"/>
  <c r="I459" i="3"/>
  <c r="J459" i="3" s="1"/>
  <c r="I460" i="3"/>
  <c r="J460" i="3" s="1"/>
  <c r="I461" i="3"/>
  <c r="J461" i="3" s="1"/>
  <c r="I462" i="3"/>
  <c r="J462" i="3" s="1"/>
  <c r="I463" i="3"/>
  <c r="J463" i="3" s="1"/>
  <c r="I464" i="3"/>
  <c r="J464" i="3" s="1"/>
  <c r="I465" i="3"/>
  <c r="J465" i="3" s="1"/>
  <c r="I466" i="3"/>
  <c r="J466" i="3" s="1"/>
  <c r="I467" i="3"/>
  <c r="J467" i="3" s="1"/>
  <c r="I468" i="3"/>
  <c r="J468" i="3" s="1"/>
  <c r="I469" i="3"/>
  <c r="J469" i="3" s="1"/>
  <c r="I470" i="3"/>
  <c r="J470" i="3" s="1"/>
  <c r="I471" i="3"/>
  <c r="J471" i="3" s="1"/>
  <c r="I472" i="3"/>
  <c r="J472" i="3" s="1"/>
  <c r="I473" i="3"/>
  <c r="J473" i="3" s="1"/>
  <c r="I474" i="3"/>
  <c r="J474" i="3" s="1"/>
  <c r="I475" i="3"/>
  <c r="J475" i="3" s="1"/>
  <c r="I476" i="3"/>
  <c r="J476" i="3" s="1"/>
  <c r="I477" i="3"/>
  <c r="J477" i="3" s="1"/>
  <c r="I478" i="3"/>
  <c r="J478" i="3" s="1"/>
  <c r="I479" i="3"/>
  <c r="J479" i="3" s="1"/>
  <c r="I480" i="3"/>
  <c r="J480" i="3" s="1"/>
  <c r="I481" i="3"/>
  <c r="J481" i="3" s="1"/>
  <c r="I482" i="3"/>
  <c r="J482" i="3" s="1"/>
  <c r="I483" i="3"/>
  <c r="J483" i="3" s="1"/>
  <c r="I484" i="3"/>
  <c r="J484" i="3" s="1"/>
  <c r="I485" i="3"/>
  <c r="J485" i="3" s="1"/>
  <c r="I486" i="3"/>
  <c r="J486" i="3" s="1"/>
  <c r="I487" i="3"/>
  <c r="J487" i="3" s="1"/>
  <c r="I488" i="3"/>
  <c r="J488" i="3" s="1"/>
  <c r="I489" i="3"/>
  <c r="J489" i="3" s="1"/>
  <c r="I490" i="3"/>
  <c r="I491" i="3"/>
  <c r="J491" i="3" s="1"/>
  <c r="I492" i="3"/>
  <c r="J492" i="3" s="1"/>
  <c r="I493" i="3"/>
  <c r="J493" i="3" s="1"/>
  <c r="I494" i="3"/>
  <c r="I495" i="3"/>
  <c r="J495" i="3" s="1"/>
  <c r="I496" i="3"/>
  <c r="J496" i="3" s="1"/>
  <c r="I497" i="3"/>
  <c r="J497" i="3" s="1"/>
  <c r="I498" i="3"/>
  <c r="J498" i="3" s="1"/>
  <c r="I499" i="3"/>
  <c r="J499" i="3" s="1"/>
  <c r="I500" i="3"/>
  <c r="J500" i="3" s="1"/>
  <c r="I501" i="3"/>
  <c r="J501" i="3" s="1"/>
  <c r="I502" i="3"/>
  <c r="J502" i="3" s="1"/>
  <c r="I503" i="3"/>
  <c r="J503" i="3" s="1"/>
  <c r="I504" i="3"/>
  <c r="J504" i="3" s="1"/>
  <c r="I505" i="3"/>
  <c r="J505" i="3" s="1"/>
  <c r="I506" i="3"/>
  <c r="J506" i="3" s="1"/>
  <c r="I507" i="3"/>
  <c r="J507" i="3" s="1"/>
  <c r="I508" i="3"/>
  <c r="J508" i="3" s="1"/>
  <c r="I509" i="3"/>
  <c r="J509" i="3" s="1"/>
  <c r="I510" i="3"/>
  <c r="J510" i="3" s="1"/>
  <c r="I511" i="3"/>
  <c r="J511" i="3" s="1"/>
  <c r="I512" i="3"/>
  <c r="J512" i="3" s="1"/>
  <c r="I513" i="3"/>
  <c r="J513" i="3" s="1"/>
  <c r="I514" i="3"/>
  <c r="J514" i="3" s="1"/>
  <c r="I515" i="3"/>
  <c r="J515" i="3" s="1"/>
  <c r="I516" i="3"/>
  <c r="J516" i="3" s="1"/>
  <c r="I517" i="3"/>
  <c r="J517" i="3" s="1"/>
  <c r="I518" i="3"/>
  <c r="J518" i="3" s="1"/>
  <c r="I519" i="3"/>
  <c r="J519" i="3" s="1"/>
  <c r="I520" i="3"/>
  <c r="J520" i="3" s="1"/>
  <c r="I521" i="3"/>
  <c r="J521" i="3" s="1"/>
  <c r="I522" i="3"/>
  <c r="J522" i="3" s="1"/>
  <c r="I523" i="3"/>
  <c r="J523" i="3" s="1"/>
  <c r="I524" i="3"/>
  <c r="J524" i="3" s="1"/>
  <c r="I525" i="3"/>
  <c r="J525" i="3" s="1"/>
  <c r="I526" i="3"/>
  <c r="I527" i="3"/>
  <c r="J527" i="3" s="1"/>
  <c r="I528" i="3"/>
  <c r="J528" i="3" s="1"/>
  <c r="I529" i="3"/>
  <c r="J529" i="3" s="1"/>
  <c r="I530" i="3"/>
  <c r="J530" i="3" s="1"/>
  <c r="I531" i="3"/>
  <c r="J531" i="3" s="1"/>
  <c r="I532" i="3"/>
  <c r="J532" i="3" s="1"/>
  <c r="I533" i="3"/>
  <c r="J533" i="3" s="1"/>
  <c r="I534" i="3"/>
  <c r="J534" i="3" s="1"/>
  <c r="I535" i="3"/>
  <c r="J535" i="3" s="1"/>
  <c r="I536" i="3"/>
  <c r="J536" i="3" s="1"/>
  <c r="I537" i="3"/>
  <c r="J537" i="3" s="1"/>
  <c r="I538" i="3"/>
  <c r="J538" i="3" s="1"/>
  <c r="I539" i="3"/>
  <c r="J539" i="3" s="1"/>
  <c r="I540" i="3"/>
  <c r="J540" i="3" s="1"/>
  <c r="I541" i="3"/>
  <c r="J541" i="3" s="1"/>
  <c r="I542" i="3"/>
  <c r="J542" i="3" s="1"/>
  <c r="I543" i="3"/>
  <c r="J543" i="3" s="1"/>
  <c r="I544" i="3"/>
  <c r="J544" i="3" s="1"/>
  <c r="I545" i="3"/>
  <c r="J545" i="3" s="1"/>
  <c r="I546" i="3"/>
  <c r="J546" i="3" s="1"/>
  <c r="I547" i="3"/>
  <c r="J547" i="3" s="1"/>
  <c r="I548" i="3"/>
  <c r="J548" i="3" s="1"/>
  <c r="I549" i="3"/>
  <c r="J549" i="3" s="1"/>
  <c r="I550" i="3"/>
  <c r="J550" i="3" s="1"/>
  <c r="I551" i="3"/>
  <c r="J551" i="3" s="1"/>
  <c r="I552" i="3"/>
  <c r="J552" i="3" s="1"/>
  <c r="I553" i="3"/>
  <c r="J553" i="3" s="1"/>
  <c r="I554" i="3"/>
  <c r="J554" i="3" s="1"/>
  <c r="I555" i="3"/>
  <c r="J555" i="3" s="1"/>
  <c r="I556" i="3"/>
  <c r="J556" i="3" s="1"/>
  <c r="I557" i="3"/>
  <c r="J557" i="3" s="1"/>
  <c r="I558" i="3"/>
  <c r="J558" i="3" s="1"/>
  <c r="I559" i="3"/>
  <c r="J559" i="3" s="1"/>
  <c r="I560" i="3"/>
  <c r="J560" i="3" s="1"/>
  <c r="I561" i="3"/>
  <c r="J561" i="3" s="1"/>
  <c r="I562" i="3"/>
  <c r="I563" i="3"/>
  <c r="J563" i="3" s="1"/>
  <c r="I564" i="3"/>
  <c r="J564" i="3" s="1"/>
  <c r="I565" i="3"/>
  <c r="J565" i="3" s="1"/>
  <c r="I566" i="3"/>
  <c r="J566" i="3" s="1"/>
  <c r="I567" i="3"/>
  <c r="J567" i="3" s="1"/>
  <c r="I568" i="3"/>
  <c r="J568" i="3" s="1"/>
  <c r="I569" i="3"/>
  <c r="J569" i="3" s="1"/>
  <c r="I570" i="3"/>
  <c r="J570" i="3" s="1"/>
  <c r="I571" i="3"/>
  <c r="J571" i="3" s="1"/>
  <c r="I572" i="3"/>
  <c r="J572" i="3" s="1"/>
  <c r="I573" i="3"/>
  <c r="J573" i="3" s="1"/>
  <c r="I574" i="3"/>
  <c r="J574" i="3" s="1"/>
  <c r="I575" i="3"/>
  <c r="J575" i="3" s="1"/>
  <c r="I576" i="3"/>
  <c r="J576" i="3" s="1"/>
  <c r="I577" i="3"/>
  <c r="J577" i="3" s="1"/>
  <c r="I578" i="3"/>
  <c r="J578" i="3" s="1"/>
  <c r="I579" i="3"/>
  <c r="J579" i="3" s="1"/>
  <c r="I580" i="3"/>
  <c r="J580" i="3" s="1"/>
  <c r="I581" i="3"/>
  <c r="J581" i="3" s="1"/>
  <c r="I582" i="3"/>
  <c r="J582" i="3" s="1"/>
  <c r="I583" i="3"/>
  <c r="J583" i="3" s="1"/>
  <c r="I584" i="3"/>
  <c r="J584" i="3" s="1"/>
  <c r="I585" i="3"/>
  <c r="J585" i="3" s="1"/>
  <c r="I586" i="3"/>
  <c r="J586" i="3" s="1"/>
  <c r="I587" i="3"/>
  <c r="J587" i="3" s="1"/>
  <c r="I588" i="3"/>
  <c r="J588" i="3" s="1"/>
  <c r="I589" i="3"/>
  <c r="J589" i="3" s="1"/>
  <c r="I590" i="3"/>
  <c r="J590" i="3" s="1"/>
  <c r="I591" i="3"/>
  <c r="J591" i="3" s="1"/>
  <c r="I592" i="3"/>
  <c r="J592" i="3" s="1"/>
  <c r="I593" i="3"/>
  <c r="J593" i="3" s="1"/>
  <c r="I594" i="3"/>
  <c r="J594" i="3" s="1"/>
  <c r="I595" i="3"/>
  <c r="J595" i="3" s="1"/>
  <c r="I596" i="3"/>
  <c r="J596" i="3" s="1"/>
  <c r="I597" i="3"/>
  <c r="J597" i="3" s="1"/>
  <c r="I598" i="3"/>
  <c r="J598" i="3" s="1"/>
  <c r="I599" i="3"/>
  <c r="J599" i="3" s="1"/>
  <c r="I600" i="3"/>
  <c r="J600" i="3" s="1"/>
  <c r="I601" i="3"/>
  <c r="J601" i="3" s="1"/>
  <c r="I602" i="3"/>
  <c r="J602" i="3" s="1"/>
  <c r="I603" i="3"/>
  <c r="J603" i="3" s="1"/>
  <c r="I604" i="3"/>
  <c r="J604" i="3" s="1"/>
  <c r="I605" i="3"/>
  <c r="J605" i="3" s="1"/>
  <c r="I606" i="3"/>
  <c r="J606" i="3" s="1"/>
  <c r="I607" i="3"/>
  <c r="J607" i="3" s="1"/>
  <c r="I608" i="3"/>
  <c r="J608" i="3" s="1"/>
  <c r="I609" i="3"/>
  <c r="J609" i="3" s="1"/>
  <c r="I610" i="3"/>
  <c r="J610" i="3" s="1"/>
  <c r="I611" i="3"/>
  <c r="J611" i="3" s="1"/>
  <c r="I612" i="3"/>
  <c r="J612" i="3" s="1"/>
  <c r="I613" i="3"/>
  <c r="J613" i="3" s="1"/>
  <c r="I614" i="3"/>
  <c r="J614" i="3" s="1"/>
  <c r="I615" i="3"/>
  <c r="J615" i="3" s="1"/>
  <c r="I616" i="3"/>
  <c r="J616" i="3" s="1"/>
  <c r="I617" i="3"/>
  <c r="J617" i="3" s="1"/>
  <c r="I618" i="3"/>
  <c r="J618" i="3" s="1"/>
  <c r="I619" i="3"/>
  <c r="J619" i="3" s="1"/>
  <c r="I620" i="3"/>
  <c r="J620" i="3" s="1"/>
  <c r="I621" i="3"/>
  <c r="J621" i="3" s="1"/>
  <c r="I622" i="3"/>
  <c r="J622" i="3" s="1"/>
  <c r="I623" i="3"/>
  <c r="J623" i="3" s="1"/>
  <c r="I624" i="3"/>
  <c r="J624" i="3" s="1"/>
  <c r="I625" i="3"/>
  <c r="J625" i="3" s="1"/>
  <c r="I626" i="3"/>
  <c r="J626" i="3" s="1"/>
  <c r="I627" i="3"/>
  <c r="J627" i="3" s="1"/>
  <c r="I628" i="3"/>
  <c r="J628" i="3" s="1"/>
  <c r="I629" i="3"/>
  <c r="J629" i="3" s="1"/>
  <c r="I630" i="3"/>
  <c r="J630" i="3" s="1"/>
  <c r="I631" i="3"/>
  <c r="J631" i="3" s="1"/>
  <c r="I632" i="3"/>
  <c r="J632" i="3" s="1"/>
  <c r="I633" i="3"/>
  <c r="J633" i="3" s="1"/>
  <c r="I634" i="3"/>
  <c r="J634" i="3" s="1"/>
  <c r="I635" i="3"/>
  <c r="J635" i="3" s="1"/>
  <c r="I636" i="3"/>
  <c r="J636" i="3" s="1"/>
  <c r="I637" i="3"/>
  <c r="J637" i="3" s="1"/>
  <c r="I638" i="3"/>
  <c r="J638" i="3" s="1"/>
  <c r="I639" i="3"/>
  <c r="J639" i="3" s="1"/>
  <c r="I640" i="3"/>
  <c r="J640" i="3" s="1"/>
  <c r="I641" i="3"/>
  <c r="J641" i="3" s="1"/>
  <c r="I642" i="3"/>
  <c r="J642" i="3" s="1"/>
  <c r="I643" i="3"/>
  <c r="J643" i="3" s="1"/>
  <c r="I644" i="3"/>
  <c r="J644" i="3" s="1"/>
  <c r="I645" i="3"/>
  <c r="J645" i="3" s="1"/>
  <c r="I646" i="3"/>
  <c r="J646" i="3" s="1"/>
  <c r="I647" i="3"/>
  <c r="J647" i="3" s="1"/>
  <c r="I648" i="3"/>
  <c r="J648" i="3" s="1"/>
  <c r="I649" i="3"/>
  <c r="J649" i="3" s="1"/>
  <c r="I650" i="3"/>
  <c r="J650" i="3" s="1"/>
  <c r="I651" i="3"/>
  <c r="J651" i="3" s="1"/>
  <c r="I652" i="3"/>
  <c r="J652" i="3" s="1"/>
  <c r="I653" i="3"/>
  <c r="J653" i="3" s="1"/>
  <c r="I654" i="3"/>
  <c r="J654" i="3" s="1"/>
  <c r="I655" i="3"/>
  <c r="J655" i="3" s="1"/>
  <c r="I656" i="3"/>
  <c r="J656" i="3" s="1"/>
  <c r="I657" i="3"/>
  <c r="J657" i="3" s="1"/>
  <c r="I658" i="3"/>
  <c r="J658" i="3" s="1"/>
  <c r="I659" i="3"/>
  <c r="J659" i="3" s="1"/>
  <c r="I660" i="3"/>
  <c r="J660" i="3" s="1"/>
  <c r="I661" i="3"/>
  <c r="J661" i="3" s="1"/>
  <c r="I662" i="3"/>
  <c r="J662" i="3" s="1"/>
  <c r="I663" i="3"/>
  <c r="J663" i="3" s="1"/>
  <c r="I664" i="3"/>
  <c r="J664" i="3" s="1"/>
  <c r="I665" i="3"/>
  <c r="J665" i="3" s="1"/>
  <c r="I666" i="3"/>
  <c r="J666" i="3" s="1"/>
  <c r="I667" i="3"/>
  <c r="J667" i="3" s="1"/>
  <c r="I668" i="3"/>
  <c r="J668" i="3" s="1"/>
  <c r="I669" i="3"/>
  <c r="J669" i="3" s="1"/>
  <c r="I670" i="3"/>
  <c r="J670" i="3" s="1"/>
  <c r="I671" i="3"/>
  <c r="J671" i="3" s="1"/>
  <c r="I672" i="3"/>
  <c r="J672" i="3" s="1"/>
  <c r="I673" i="3"/>
  <c r="J673" i="3" s="1"/>
  <c r="I674" i="3"/>
  <c r="J674" i="3" s="1"/>
  <c r="I675" i="3"/>
  <c r="J675" i="3" s="1"/>
  <c r="I676" i="3"/>
  <c r="J676" i="3" s="1"/>
  <c r="I677" i="3"/>
  <c r="J677" i="3" s="1"/>
  <c r="I678" i="3"/>
  <c r="J678" i="3" s="1"/>
  <c r="I679" i="3"/>
  <c r="J679" i="3" s="1"/>
  <c r="I680" i="3"/>
  <c r="J680" i="3" s="1"/>
  <c r="I681" i="3"/>
  <c r="J681" i="3" s="1"/>
  <c r="I682" i="3"/>
  <c r="J682" i="3" s="1"/>
  <c r="I683" i="3"/>
  <c r="J683" i="3" s="1"/>
  <c r="I684" i="3"/>
  <c r="J684" i="3" s="1"/>
  <c r="I685" i="3"/>
  <c r="J685" i="3" s="1"/>
  <c r="I686" i="3"/>
  <c r="J686" i="3" s="1"/>
  <c r="I687" i="3"/>
  <c r="J687" i="3" s="1"/>
  <c r="I688" i="3"/>
  <c r="J688" i="3" s="1"/>
  <c r="I689" i="3"/>
  <c r="J689" i="3" s="1"/>
  <c r="I690" i="3"/>
  <c r="J690" i="3" s="1"/>
  <c r="I691" i="3"/>
  <c r="J691" i="3" s="1"/>
  <c r="I692" i="3"/>
  <c r="J692" i="3" s="1"/>
  <c r="I693" i="3"/>
  <c r="J693" i="3" s="1"/>
  <c r="I694" i="3"/>
  <c r="J694" i="3" s="1"/>
  <c r="I695" i="3"/>
  <c r="J695" i="3" s="1"/>
  <c r="I696" i="3"/>
  <c r="J696" i="3" s="1"/>
  <c r="I697" i="3"/>
  <c r="J697" i="3" s="1"/>
  <c r="I698" i="3"/>
  <c r="J698" i="3" s="1"/>
  <c r="I699" i="3"/>
  <c r="J699" i="3" s="1"/>
  <c r="I700" i="3"/>
  <c r="J700" i="3" s="1"/>
  <c r="I701" i="3"/>
  <c r="J701" i="3" s="1"/>
  <c r="I702" i="3"/>
  <c r="J702" i="3" s="1"/>
  <c r="I703" i="3"/>
  <c r="J703" i="3" s="1"/>
  <c r="I704" i="3"/>
  <c r="J704" i="3" s="1"/>
  <c r="I705" i="3"/>
  <c r="J705" i="3" s="1"/>
  <c r="I706" i="3"/>
  <c r="J706" i="3" s="1"/>
  <c r="I707" i="3"/>
  <c r="J707" i="3" s="1"/>
  <c r="I708" i="3"/>
  <c r="J708" i="3" s="1"/>
  <c r="I709" i="3"/>
  <c r="J709" i="3" s="1"/>
  <c r="I710" i="3"/>
  <c r="J710" i="3" s="1"/>
  <c r="I711" i="3"/>
  <c r="J711" i="3" s="1"/>
  <c r="I712" i="3"/>
  <c r="J712" i="3" s="1"/>
  <c r="I713" i="3"/>
  <c r="J713" i="3" s="1"/>
  <c r="I714" i="3"/>
  <c r="J714" i="3" s="1"/>
  <c r="I715" i="3"/>
  <c r="J715" i="3" s="1"/>
  <c r="I716" i="3"/>
  <c r="J716" i="3" s="1"/>
  <c r="I717" i="3"/>
  <c r="J717" i="3" s="1"/>
  <c r="I718" i="3"/>
  <c r="J718" i="3" s="1"/>
  <c r="I719" i="3"/>
  <c r="J719" i="3" s="1"/>
  <c r="I720" i="3"/>
  <c r="J720" i="3" s="1"/>
  <c r="I721" i="3"/>
  <c r="J721" i="3" s="1"/>
  <c r="I722" i="3"/>
  <c r="J722" i="3" s="1"/>
  <c r="I723" i="3"/>
  <c r="J723" i="3" s="1"/>
  <c r="I724" i="3"/>
  <c r="J724" i="3" s="1"/>
  <c r="I725" i="3"/>
  <c r="J725" i="3" s="1"/>
  <c r="I726" i="3"/>
  <c r="J726" i="3" s="1"/>
  <c r="I727" i="3"/>
  <c r="J727" i="3" s="1"/>
  <c r="I728" i="3"/>
  <c r="J728" i="3" s="1"/>
  <c r="I729" i="3"/>
  <c r="J729" i="3" s="1"/>
  <c r="I730" i="3"/>
  <c r="J730" i="3" s="1"/>
  <c r="I731" i="3"/>
  <c r="J731" i="3" s="1"/>
  <c r="I732" i="3"/>
  <c r="J732" i="3" s="1"/>
  <c r="I733" i="3"/>
  <c r="I734" i="3"/>
  <c r="J734" i="3" s="1"/>
  <c r="I735" i="3"/>
  <c r="J735" i="3" s="1"/>
  <c r="I736" i="3"/>
  <c r="J736" i="3" s="1"/>
  <c r="I737" i="3"/>
  <c r="J737" i="3" s="1"/>
  <c r="I738" i="3"/>
  <c r="I739" i="3"/>
  <c r="J739" i="3" s="1"/>
  <c r="I740" i="3"/>
  <c r="J740" i="3" s="1"/>
  <c r="I741" i="3"/>
  <c r="J741" i="3" s="1"/>
  <c r="I742" i="3"/>
  <c r="J742" i="3" s="1"/>
  <c r="I743" i="3"/>
  <c r="J743" i="3" s="1"/>
  <c r="I744" i="3"/>
  <c r="J744" i="3" s="1"/>
  <c r="I745" i="3"/>
  <c r="J745" i="3" s="1"/>
  <c r="I746" i="3"/>
  <c r="I747" i="3"/>
  <c r="J747" i="3" s="1"/>
  <c r="I748" i="3"/>
  <c r="J748" i="3" s="1"/>
  <c r="I749" i="3"/>
  <c r="J749" i="3" s="1"/>
  <c r="I750" i="3"/>
  <c r="J750" i="3" s="1"/>
  <c r="I751" i="3"/>
  <c r="J751" i="3" s="1"/>
  <c r="I752" i="3"/>
  <c r="J752" i="3" s="1"/>
  <c r="I753" i="3"/>
  <c r="J753" i="3" s="1"/>
  <c r="I754" i="3"/>
  <c r="I755" i="3"/>
  <c r="J755" i="3" s="1"/>
  <c r="I756" i="3"/>
  <c r="J756" i="3" s="1"/>
  <c r="I757" i="3"/>
  <c r="J757" i="3" s="1"/>
  <c r="I758" i="3"/>
  <c r="J758" i="3" s="1"/>
  <c r="I759" i="3"/>
  <c r="J759" i="3" s="1"/>
  <c r="I760" i="3"/>
  <c r="J760" i="3" s="1"/>
  <c r="I761" i="3"/>
  <c r="J761" i="3" s="1"/>
  <c r="I762" i="3"/>
  <c r="I763" i="3"/>
  <c r="J763" i="3" s="1"/>
  <c r="I764" i="3"/>
  <c r="J764" i="3" s="1"/>
  <c r="I765" i="3"/>
  <c r="J765" i="3" s="1"/>
  <c r="I766" i="3"/>
  <c r="J766" i="3" s="1"/>
  <c r="I767" i="3"/>
  <c r="J767" i="3" s="1"/>
  <c r="I768" i="3"/>
  <c r="J768" i="3" s="1"/>
  <c r="I769" i="3"/>
  <c r="J769" i="3" s="1"/>
  <c r="I770" i="3"/>
  <c r="I771" i="3"/>
  <c r="J771" i="3" s="1"/>
  <c r="I772" i="3"/>
  <c r="J772" i="3" s="1"/>
  <c r="I773" i="3"/>
  <c r="J773" i="3" s="1"/>
  <c r="I774" i="3"/>
  <c r="J774" i="3" s="1"/>
  <c r="I775" i="3"/>
  <c r="J775" i="3" s="1"/>
  <c r="I776" i="3"/>
  <c r="J776" i="3" s="1"/>
  <c r="I777" i="3"/>
  <c r="J777" i="3" s="1"/>
  <c r="I778" i="3"/>
  <c r="I779" i="3"/>
  <c r="J779" i="3" s="1"/>
  <c r="I780" i="3"/>
  <c r="J780" i="3" s="1"/>
  <c r="I781" i="3"/>
  <c r="J781" i="3" s="1"/>
  <c r="I782" i="3"/>
  <c r="J782" i="3" s="1"/>
  <c r="I783" i="3"/>
  <c r="J783" i="3" s="1"/>
  <c r="I784" i="3"/>
  <c r="J784" i="3" s="1"/>
  <c r="I785" i="3"/>
  <c r="J785" i="3" s="1"/>
  <c r="I786" i="3"/>
  <c r="I787" i="3"/>
  <c r="J787" i="3" s="1"/>
  <c r="I788" i="3"/>
  <c r="J788" i="3" s="1"/>
  <c r="I789" i="3"/>
  <c r="J789" i="3" s="1"/>
  <c r="I790" i="3"/>
  <c r="J790" i="3" s="1"/>
  <c r="I791" i="3"/>
  <c r="J791" i="3" s="1"/>
  <c r="I792" i="3"/>
  <c r="J792" i="3" s="1"/>
  <c r="I793" i="3"/>
  <c r="J793" i="3" s="1"/>
  <c r="I794" i="3"/>
  <c r="I795" i="3"/>
  <c r="J795" i="3" s="1"/>
  <c r="I796" i="3"/>
  <c r="J796" i="3" s="1"/>
  <c r="I797" i="3"/>
  <c r="J797" i="3" s="1"/>
  <c r="I798" i="3"/>
  <c r="J798" i="3" s="1"/>
  <c r="I799" i="3"/>
  <c r="J799" i="3" s="1"/>
  <c r="I800" i="3"/>
  <c r="J800" i="3" s="1"/>
  <c r="I801" i="3"/>
  <c r="J801" i="3" s="1"/>
  <c r="I802" i="3"/>
  <c r="I803" i="3"/>
  <c r="J803" i="3" s="1"/>
  <c r="I804" i="3"/>
  <c r="J804" i="3" s="1"/>
  <c r="I805" i="3"/>
  <c r="J805" i="3" s="1"/>
  <c r="I806" i="3"/>
  <c r="J806" i="3" s="1"/>
  <c r="I807" i="3"/>
  <c r="J807" i="3" s="1"/>
  <c r="I808" i="3"/>
  <c r="J808" i="3" s="1"/>
  <c r="I809" i="3"/>
  <c r="J809" i="3" s="1"/>
  <c r="I810" i="3"/>
  <c r="I811" i="3"/>
  <c r="J811" i="3" s="1"/>
  <c r="I812" i="3"/>
  <c r="J812" i="3" s="1"/>
  <c r="I813" i="3"/>
  <c r="J813" i="3" s="1"/>
  <c r="I814" i="3"/>
  <c r="J814" i="3" s="1"/>
  <c r="I815" i="3"/>
  <c r="J815" i="3" s="1"/>
  <c r="I816" i="3"/>
  <c r="J816" i="3" s="1"/>
  <c r="I817" i="3"/>
  <c r="J817" i="3" s="1"/>
  <c r="I818" i="3"/>
  <c r="I819" i="3"/>
  <c r="J819" i="3" s="1"/>
  <c r="I820" i="3"/>
  <c r="J820" i="3" s="1"/>
  <c r="I821" i="3"/>
  <c r="J821" i="3" s="1"/>
  <c r="I822" i="3"/>
  <c r="J822" i="3" s="1"/>
  <c r="I823" i="3"/>
  <c r="J823" i="3" s="1"/>
  <c r="I824" i="3"/>
  <c r="J824" i="3" s="1"/>
  <c r="I825" i="3"/>
  <c r="J825" i="3" s="1"/>
  <c r="I826" i="3"/>
  <c r="I827" i="3"/>
  <c r="J827" i="3" s="1"/>
  <c r="I828" i="3"/>
  <c r="J828" i="3" s="1"/>
  <c r="I829" i="3"/>
  <c r="J829" i="3" s="1"/>
  <c r="I830" i="3"/>
  <c r="J830" i="3" s="1"/>
  <c r="I831" i="3"/>
  <c r="J831" i="3" s="1"/>
  <c r="I832" i="3"/>
  <c r="J832" i="3" s="1"/>
  <c r="I833" i="3"/>
  <c r="J833" i="3" s="1"/>
  <c r="I834" i="3"/>
  <c r="I835" i="3"/>
  <c r="J835" i="3" s="1"/>
  <c r="I836" i="3"/>
  <c r="J836" i="3" s="1"/>
  <c r="I837" i="3"/>
  <c r="J837" i="3" s="1"/>
  <c r="I838" i="3"/>
  <c r="J838" i="3" s="1"/>
  <c r="I839" i="3"/>
  <c r="J839" i="3" s="1"/>
  <c r="I840" i="3"/>
  <c r="J840" i="3" s="1"/>
  <c r="I841" i="3"/>
  <c r="J841" i="3" s="1"/>
  <c r="I842" i="3"/>
  <c r="I843" i="3"/>
  <c r="J843" i="3" s="1"/>
  <c r="I844" i="3"/>
  <c r="J844" i="3" s="1"/>
  <c r="I845" i="3"/>
  <c r="J845" i="3" s="1"/>
  <c r="I846" i="3"/>
  <c r="J846" i="3" s="1"/>
  <c r="I847" i="3"/>
  <c r="J847" i="3" s="1"/>
  <c r="I848" i="3"/>
  <c r="J848" i="3" s="1"/>
  <c r="I849" i="3"/>
  <c r="J849" i="3" s="1"/>
  <c r="I850" i="3"/>
  <c r="I851" i="3"/>
  <c r="J851" i="3" s="1"/>
  <c r="I852" i="3"/>
  <c r="J852" i="3" s="1"/>
  <c r="I853" i="3"/>
  <c r="J853" i="3" s="1"/>
  <c r="I854" i="3"/>
  <c r="J854" i="3" s="1"/>
  <c r="I855" i="3"/>
  <c r="J855" i="3" s="1"/>
  <c r="I856" i="3"/>
  <c r="J856" i="3" s="1"/>
  <c r="I857" i="3"/>
  <c r="J857" i="3" s="1"/>
  <c r="I858" i="3"/>
  <c r="I859" i="3"/>
  <c r="J859" i="3" s="1"/>
  <c r="I860" i="3"/>
  <c r="J860" i="3" s="1"/>
  <c r="I861" i="3"/>
  <c r="J861" i="3" s="1"/>
  <c r="I862" i="3"/>
  <c r="J862" i="3" s="1"/>
  <c r="I863" i="3"/>
  <c r="J863" i="3" s="1"/>
  <c r="I864" i="3"/>
  <c r="J864" i="3" s="1"/>
  <c r="I865" i="3"/>
  <c r="J865" i="3" s="1"/>
  <c r="I866" i="3"/>
  <c r="J866" i="3" s="1"/>
  <c r="I867" i="3"/>
  <c r="F867" i="3" s="1"/>
  <c r="G867" i="3" s="1"/>
  <c r="H867" i="3" s="1"/>
  <c r="I868" i="3"/>
  <c r="J868" i="3" s="1"/>
  <c r="I869" i="3"/>
  <c r="I870" i="3"/>
  <c r="J870" i="3" s="1"/>
  <c r="I871" i="3"/>
  <c r="F871" i="3" s="1"/>
  <c r="G871" i="3" s="1"/>
  <c r="H871" i="3" s="1"/>
  <c r="I872" i="3"/>
  <c r="J872" i="3" s="1"/>
  <c r="I873" i="3"/>
  <c r="I874" i="3"/>
  <c r="J874" i="3" s="1"/>
  <c r="I875" i="3"/>
  <c r="F875" i="3" s="1"/>
  <c r="G875" i="3" s="1"/>
  <c r="H875" i="3" s="1"/>
  <c r="I876" i="3"/>
  <c r="J876" i="3" s="1"/>
  <c r="I877" i="3"/>
  <c r="F877" i="3" s="1"/>
  <c r="G877" i="3" s="1"/>
  <c r="H877" i="3" s="1"/>
  <c r="I878" i="3"/>
  <c r="J878" i="3" s="1"/>
  <c r="I879" i="3"/>
  <c r="F879" i="3" s="1"/>
  <c r="G879" i="3" s="1"/>
  <c r="H879" i="3" s="1"/>
  <c r="I880" i="3"/>
  <c r="J880" i="3" s="1"/>
  <c r="I881" i="3"/>
  <c r="J881" i="3" s="1"/>
  <c r="I882" i="3"/>
  <c r="J882" i="3" s="1"/>
  <c r="I883" i="3"/>
  <c r="F883" i="3" s="1"/>
  <c r="G883" i="3" s="1"/>
  <c r="H883" i="3" s="1"/>
  <c r="I884" i="3"/>
  <c r="I885" i="3"/>
  <c r="I886" i="3"/>
  <c r="J886" i="3" s="1"/>
  <c r="I887" i="3"/>
  <c r="F887" i="3" s="1"/>
  <c r="G887" i="3" s="1"/>
  <c r="H887" i="3" s="1"/>
  <c r="I888" i="3"/>
  <c r="I889" i="3"/>
  <c r="I890" i="3"/>
  <c r="J890" i="3" s="1"/>
  <c r="I891" i="3"/>
  <c r="F891" i="3" s="1"/>
  <c r="G891" i="3" s="1"/>
  <c r="H891" i="3" s="1"/>
  <c r="I892" i="3"/>
  <c r="J892" i="3" s="1"/>
  <c r="I893" i="3"/>
  <c r="I894" i="3"/>
  <c r="J894" i="3" s="1"/>
  <c r="I895" i="3"/>
  <c r="F895" i="3" s="1"/>
  <c r="G895" i="3" s="1"/>
  <c r="H895" i="3" s="1"/>
  <c r="I896" i="3"/>
  <c r="J896" i="3" s="1"/>
  <c r="I897" i="3"/>
  <c r="I898" i="3"/>
  <c r="J898" i="3" s="1"/>
  <c r="I899" i="3"/>
  <c r="F899" i="3" s="1"/>
  <c r="G899" i="3" s="1"/>
  <c r="H899" i="3" s="1"/>
  <c r="I900" i="3"/>
  <c r="I901" i="3"/>
  <c r="I902" i="3"/>
  <c r="J902" i="3" s="1"/>
  <c r="I903" i="3"/>
  <c r="I904" i="3"/>
  <c r="I905" i="3"/>
  <c r="I906" i="3"/>
  <c r="J906" i="3" s="1"/>
  <c r="I907" i="3"/>
  <c r="F907" i="3" s="1"/>
  <c r="G907" i="3" s="1"/>
  <c r="H907" i="3" s="1"/>
  <c r="I908" i="3"/>
  <c r="J908" i="3" s="1"/>
  <c r="I909" i="3"/>
  <c r="I910" i="3"/>
  <c r="J910" i="3" s="1"/>
  <c r="I911" i="3"/>
  <c r="F911" i="3" s="1"/>
  <c r="G911" i="3" s="1"/>
  <c r="H911" i="3" s="1"/>
  <c r="I912" i="3"/>
  <c r="I913" i="3"/>
  <c r="I914" i="3"/>
  <c r="J914" i="3" s="1"/>
  <c r="I915" i="3"/>
  <c r="F915" i="3" s="1"/>
  <c r="G915" i="3" s="1"/>
  <c r="H915" i="3" s="1"/>
  <c r="I916" i="3"/>
  <c r="J916" i="3" s="1"/>
  <c r="I917" i="3"/>
  <c r="I918" i="3"/>
  <c r="J918" i="3" s="1"/>
  <c r="I919" i="3"/>
  <c r="I920" i="3"/>
  <c r="J920" i="3" s="1"/>
  <c r="I921" i="3"/>
  <c r="I922" i="3"/>
  <c r="J922" i="3" s="1"/>
  <c r="I923" i="3"/>
  <c r="F923" i="3" s="1"/>
  <c r="G923" i="3" s="1"/>
  <c r="H923" i="3" s="1"/>
  <c r="I924" i="3"/>
  <c r="J924" i="3" s="1"/>
  <c r="I925" i="3"/>
  <c r="F925" i="3" s="1"/>
  <c r="G925" i="3" s="1"/>
  <c r="H925" i="3" s="1"/>
  <c r="I926" i="3"/>
  <c r="J926" i="3" s="1"/>
  <c r="I927" i="3"/>
  <c r="F927" i="3" s="1"/>
  <c r="G927" i="3" s="1"/>
  <c r="H927" i="3" s="1"/>
  <c r="I928" i="3"/>
  <c r="J928" i="3" s="1"/>
  <c r="I929" i="3"/>
  <c r="J929" i="3" s="1"/>
  <c r="I930" i="3"/>
  <c r="J930" i="3" s="1"/>
  <c r="I931" i="3"/>
  <c r="F931" i="3" s="1"/>
  <c r="G931" i="3" s="1"/>
  <c r="H931" i="3" s="1"/>
  <c r="I932" i="3"/>
  <c r="J932" i="3" s="1"/>
  <c r="I933" i="3"/>
  <c r="I934" i="3"/>
  <c r="J934" i="3" s="1"/>
  <c r="I935" i="3"/>
  <c r="F935" i="3" s="1"/>
  <c r="G935" i="3" s="1"/>
  <c r="H935" i="3" s="1"/>
  <c r="I936" i="3"/>
  <c r="J936" i="3" s="1"/>
  <c r="I937" i="3"/>
  <c r="I938" i="3"/>
  <c r="J938" i="3" s="1"/>
  <c r="I939" i="3"/>
  <c r="F939" i="3" s="1"/>
  <c r="G939" i="3" s="1"/>
  <c r="H939" i="3" s="1"/>
  <c r="I940" i="3"/>
  <c r="J940" i="3" s="1"/>
  <c r="I941" i="3"/>
  <c r="I942" i="3"/>
  <c r="J942" i="3" s="1"/>
  <c r="I943" i="3"/>
  <c r="F943" i="3" s="1"/>
  <c r="G943" i="3" s="1"/>
  <c r="H943" i="3" s="1"/>
  <c r="I944" i="3"/>
  <c r="J944" i="3" s="1"/>
  <c r="I945" i="3"/>
  <c r="J945" i="3" s="1"/>
  <c r="I946" i="3"/>
  <c r="J946" i="3" s="1"/>
  <c r="I947" i="3"/>
  <c r="F947" i="3" s="1"/>
  <c r="G947" i="3" s="1"/>
  <c r="H947" i="3" s="1"/>
  <c r="I948" i="3"/>
  <c r="J948" i="3" s="1"/>
  <c r="I949" i="3"/>
  <c r="J949" i="3" s="1"/>
  <c r="I950" i="3"/>
  <c r="J950" i="3" s="1"/>
  <c r="I951" i="3"/>
  <c r="J951" i="3" s="1"/>
  <c r="I952" i="3"/>
  <c r="J952" i="3" s="1"/>
  <c r="I953" i="3"/>
  <c r="J953" i="3" s="1"/>
  <c r="I954" i="3"/>
  <c r="J954" i="3" s="1"/>
  <c r="I955" i="3"/>
  <c r="F955" i="3" s="1"/>
  <c r="G955" i="3" s="1"/>
  <c r="H955" i="3" s="1"/>
  <c r="I956" i="3"/>
  <c r="J956" i="3" s="1"/>
  <c r="I957" i="3"/>
  <c r="J957" i="3" s="1"/>
  <c r="I958" i="3"/>
  <c r="J958" i="3" s="1"/>
  <c r="I959" i="3"/>
  <c r="I960" i="3"/>
  <c r="J960" i="3" s="1"/>
  <c r="I961" i="3"/>
  <c r="J961" i="3" s="1"/>
  <c r="I962" i="3"/>
  <c r="I963" i="3"/>
  <c r="I964" i="3"/>
  <c r="J964" i="3" s="1"/>
  <c r="I965" i="3"/>
  <c r="I966" i="3"/>
  <c r="J966" i="3" s="1"/>
  <c r="I967" i="3"/>
  <c r="F967" i="3" s="1"/>
  <c r="G967" i="3" s="1"/>
  <c r="H967" i="3" s="1"/>
  <c r="I968" i="3"/>
  <c r="J968" i="3" s="1"/>
  <c r="I969" i="3"/>
  <c r="J969" i="3" s="1"/>
  <c r="I970" i="3"/>
  <c r="I971" i="3"/>
  <c r="J971" i="3" s="1"/>
  <c r="I972" i="3"/>
  <c r="F972" i="3" s="1"/>
  <c r="G972" i="3" s="1"/>
  <c r="H972" i="3" s="1"/>
  <c r="I973" i="3"/>
  <c r="I974" i="3"/>
  <c r="I975" i="3"/>
  <c r="J975" i="3" s="1"/>
  <c r="I976" i="3"/>
  <c r="F976" i="3" s="1"/>
  <c r="G976" i="3" s="1"/>
  <c r="H976" i="3" s="1"/>
  <c r="I977" i="3"/>
  <c r="J977" i="3" s="1"/>
  <c r="I978" i="3"/>
  <c r="I979" i="3"/>
  <c r="J979" i="3" s="1"/>
  <c r="I980" i="3"/>
  <c r="F980" i="3" s="1"/>
  <c r="G980" i="3" s="1"/>
  <c r="H980" i="3" s="1"/>
  <c r="I981" i="3"/>
  <c r="J981" i="3" s="1"/>
  <c r="I982" i="3"/>
  <c r="I983" i="3"/>
  <c r="J983" i="3" s="1"/>
  <c r="I984" i="3"/>
  <c r="F984" i="3" s="1"/>
  <c r="G984" i="3" s="1"/>
  <c r="H984" i="3" s="1"/>
  <c r="I985" i="3"/>
  <c r="I986" i="3"/>
  <c r="I987" i="3"/>
  <c r="J987" i="3" s="1"/>
  <c r="I988" i="3"/>
  <c r="F988" i="3" s="1"/>
  <c r="G988" i="3" s="1"/>
  <c r="H988" i="3" s="1"/>
  <c r="I989" i="3"/>
  <c r="I990" i="3"/>
  <c r="I991" i="3"/>
  <c r="J991" i="3" s="1"/>
  <c r="I992" i="3"/>
  <c r="F992" i="3" s="1"/>
  <c r="G992" i="3" s="1"/>
  <c r="H992" i="3" s="1"/>
  <c r="I993" i="3"/>
  <c r="J993" i="3" s="1"/>
  <c r="I994" i="3"/>
  <c r="I995" i="3"/>
  <c r="J995" i="3" s="1"/>
  <c r="I996" i="3"/>
  <c r="F996" i="3" s="1"/>
  <c r="G996" i="3" s="1"/>
  <c r="H996" i="3" s="1"/>
  <c r="I997" i="3"/>
  <c r="J997" i="3" s="1"/>
  <c r="I998" i="3"/>
  <c r="J998" i="3" s="1"/>
  <c r="I999" i="3"/>
  <c r="J999" i="3" s="1"/>
  <c r="I1000" i="3"/>
  <c r="I1001" i="3"/>
  <c r="I1002" i="3"/>
  <c r="I1003" i="3"/>
  <c r="J1003" i="3" s="1"/>
  <c r="I1004" i="3"/>
  <c r="I1005" i="3"/>
  <c r="I1006" i="3"/>
  <c r="F1006" i="3" s="1"/>
  <c r="G1006" i="3" s="1"/>
  <c r="H1006" i="3" s="1"/>
  <c r="I1007" i="3"/>
  <c r="J1007" i="3" s="1"/>
  <c r="I1008" i="3"/>
  <c r="I1009" i="3"/>
  <c r="I1010" i="3"/>
  <c r="J1010" i="3" s="1"/>
  <c r="I1011" i="3"/>
  <c r="F1011" i="3" s="1"/>
  <c r="G1011" i="3" s="1"/>
  <c r="H1011" i="3" s="1"/>
  <c r="I1012" i="3"/>
  <c r="F1012" i="3" s="1"/>
  <c r="G1012" i="3" s="1"/>
  <c r="H1012" i="3" s="1"/>
  <c r="I1013" i="3"/>
  <c r="J1013" i="3" s="1"/>
  <c r="I1014" i="3"/>
  <c r="F1014" i="3" s="1"/>
  <c r="G1014" i="3" s="1"/>
  <c r="H1014" i="3" s="1"/>
  <c r="I1015" i="3"/>
  <c r="I1016" i="3"/>
  <c r="J1016" i="3" s="1"/>
  <c r="I1017" i="3"/>
  <c r="F1017" i="3" s="1"/>
  <c r="G1017" i="3" s="1"/>
  <c r="H1017" i="3" s="1"/>
  <c r="I1018" i="3"/>
  <c r="J1018" i="3" s="1"/>
  <c r="I1019" i="3"/>
  <c r="J1019" i="3" s="1"/>
  <c r="I1020" i="3"/>
  <c r="I1021" i="3"/>
  <c r="I1022" i="3"/>
  <c r="J1022" i="3" s="1"/>
  <c r="I1023" i="3"/>
  <c r="F1023" i="3" s="1"/>
  <c r="G1023" i="3" s="1"/>
  <c r="H1023" i="3" s="1"/>
  <c r="I1024" i="3"/>
  <c r="J1024" i="3" s="1"/>
  <c r="I1025" i="3"/>
  <c r="J1025" i="3" s="1"/>
  <c r="I1026" i="3"/>
  <c r="J1026" i="3" s="1"/>
  <c r="I1027" i="3"/>
  <c r="J1027" i="3" s="1"/>
  <c r="I1028" i="3"/>
  <c r="J1028" i="3" s="1"/>
  <c r="I1029" i="3"/>
  <c r="F1029" i="3" s="1"/>
  <c r="G1029" i="3" s="1"/>
  <c r="H1029" i="3" s="1"/>
  <c r="I1030" i="3"/>
  <c r="J1030" i="3" s="1"/>
  <c r="I1031" i="3"/>
  <c r="I1032" i="3"/>
  <c r="I1033" i="3"/>
  <c r="F1033" i="3" s="1"/>
  <c r="G1033" i="3" s="1"/>
  <c r="H1033" i="3" s="1"/>
  <c r="I1034" i="3"/>
  <c r="J1034" i="3" s="1"/>
  <c r="I1035" i="3"/>
  <c r="J1035" i="3" s="1"/>
  <c r="I1036" i="3"/>
  <c r="J1036" i="3" s="1"/>
  <c r="I1037" i="3"/>
  <c r="F1037" i="3" s="1"/>
  <c r="I1038" i="3"/>
  <c r="J1038" i="3" s="1"/>
  <c r="I1039" i="3"/>
  <c r="F1039" i="3" s="1"/>
  <c r="G1039" i="3" s="1"/>
  <c r="H1039" i="3" s="1"/>
  <c r="I1040" i="3"/>
  <c r="J1040" i="3" s="1"/>
  <c r="I1041" i="3"/>
  <c r="I1042" i="3"/>
  <c r="J1042" i="3" s="1"/>
  <c r="I1043" i="3"/>
  <c r="J1043" i="3" s="1"/>
  <c r="I1044" i="3"/>
  <c r="J1044" i="3" s="1"/>
  <c r="I1045" i="3"/>
  <c r="I1046" i="3"/>
  <c r="J1046" i="3" s="1"/>
  <c r="I1047" i="3"/>
  <c r="I1048" i="3"/>
  <c r="J1048" i="3" s="1"/>
  <c r="I1049" i="3"/>
  <c r="F1049" i="3" s="1"/>
  <c r="G1049" i="3" s="1"/>
  <c r="H1049" i="3" s="1"/>
  <c r="I1050" i="3"/>
  <c r="I1051" i="3"/>
  <c r="J1051" i="3" s="1"/>
  <c r="I1052" i="3"/>
  <c r="J1052" i="3" s="1"/>
  <c r="I1053" i="3"/>
  <c r="J1053" i="3" s="1"/>
  <c r="I1054" i="3"/>
  <c r="F1054" i="3" s="1"/>
  <c r="G1054" i="3" s="1"/>
  <c r="H1054" i="3" s="1"/>
  <c r="I1055" i="3"/>
  <c r="I1056" i="3"/>
  <c r="J1056" i="3" s="1"/>
  <c r="I1057" i="3"/>
  <c r="F1057" i="3" s="1"/>
  <c r="G1057" i="3" s="1"/>
  <c r="H1057" i="3" s="1"/>
  <c r="I1058" i="3"/>
  <c r="J1058" i="3" s="1"/>
  <c r="I1059" i="3"/>
  <c r="I1060" i="3"/>
  <c r="J1060" i="3" s="1"/>
  <c r="I1061" i="3"/>
  <c r="I1062" i="3"/>
  <c r="J1062" i="3" s="1"/>
  <c r="I1063" i="3"/>
  <c r="J1063" i="3" s="1"/>
  <c r="I1064" i="3"/>
  <c r="J1064" i="3" s="1"/>
  <c r="I1065" i="3"/>
  <c r="J1065" i="3" s="1"/>
  <c r="I1066" i="3"/>
  <c r="J1066" i="3" s="1"/>
  <c r="I1067" i="3"/>
  <c r="F1067" i="3" s="1"/>
  <c r="G1067" i="3" s="1"/>
  <c r="H1067" i="3" s="1"/>
  <c r="I1068" i="3"/>
  <c r="J1068" i="3" s="1"/>
  <c r="I1069" i="3"/>
  <c r="J1069" i="3" s="1"/>
  <c r="I1070" i="3"/>
  <c r="J1070" i="3" s="1"/>
  <c r="I1071" i="3"/>
  <c r="J1071" i="3" s="1"/>
  <c r="I1072" i="3"/>
  <c r="J1072" i="3" s="1"/>
  <c r="I1073" i="3"/>
  <c r="J1073" i="3" s="1"/>
  <c r="I1074" i="3"/>
  <c r="J1074" i="3" s="1"/>
  <c r="I1075" i="3"/>
  <c r="J1075" i="3" s="1"/>
  <c r="I1076" i="3"/>
  <c r="J1076" i="3" s="1"/>
  <c r="I1077" i="3"/>
  <c r="F1077" i="3" s="1"/>
  <c r="G1077" i="3" s="1"/>
  <c r="H1077" i="3" s="1"/>
  <c r="I1078" i="3"/>
  <c r="J1078" i="3" s="1"/>
  <c r="I1079" i="3"/>
  <c r="J1079" i="3" s="1"/>
  <c r="I1080" i="3"/>
  <c r="J1080" i="3" s="1"/>
  <c r="I1081" i="3"/>
  <c r="F1081" i="3" s="1"/>
  <c r="G1081" i="3" s="1"/>
  <c r="H1081" i="3" s="1"/>
  <c r="I1082" i="3"/>
  <c r="J1082" i="3"/>
  <c r="I1083" i="3"/>
  <c r="J1083" i="3" s="1"/>
  <c r="I1084" i="3"/>
  <c r="J1084" i="3"/>
  <c r="I1085" i="3"/>
  <c r="F1085" i="3" s="1"/>
  <c r="I1086" i="3"/>
  <c r="J1086" i="3" s="1"/>
  <c r="I1087" i="3"/>
  <c r="F1087" i="3" s="1"/>
  <c r="G1087" i="3" s="1"/>
  <c r="H1087" i="3" s="1"/>
  <c r="I1088" i="3"/>
  <c r="J1088" i="3" s="1"/>
  <c r="I1089" i="3"/>
  <c r="J1089" i="3" s="1"/>
  <c r="I1090" i="3"/>
  <c r="F1090" i="3" s="1"/>
  <c r="G1090" i="3" s="1"/>
  <c r="H1090" i="3" s="1"/>
  <c r="I1091" i="3"/>
  <c r="I1092" i="3"/>
  <c r="F1092" i="3" s="1"/>
  <c r="G1092" i="3" s="1"/>
  <c r="H1092" i="3" s="1"/>
  <c r="I1093" i="3"/>
  <c r="F1093" i="3" s="1"/>
  <c r="G1093" i="3" s="1"/>
  <c r="H1093" i="3" s="1"/>
  <c r="I1094" i="3"/>
  <c r="I1095" i="3"/>
  <c r="J1095" i="3" s="1"/>
  <c r="I1096" i="3"/>
  <c r="J1096" i="3" s="1"/>
  <c r="I1097" i="3"/>
  <c r="I1098" i="3"/>
  <c r="F1098" i="3" s="1"/>
  <c r="G1098" i="3" s="1"/>
  <c r="H1098" i="3" s="1"/>
  <c r="I1099" i="3"/>
  <c r="J1099" i="3" s="1"/>
  <c r="I1100" i="3"/>
  <c r="J1100" i="3" s="1"/>
  <c r="I1101" i="3"/>
  <c r="F1101" i="3" s="1"/>
  <c r="G1101" i="3" s="1"/>
  <c r="H1101" i="3" s="1"/>
  <c r="I1102" i="3"/>
  <c r="I1103" i="3"/>
  <c r="J1103" i="3" s="1"/>
  <c r="I1104" i="3"/>
  <c r="I1105" i="3"/>
  <c r="J1105" i="3" s="1"/>
  <c r="I1106" i="3"/>
  <c r="F1106" i="3" s="1"/>
  <c r="G1106" i="3" s="1"/>
  <c r="H1106" i="3" s="1"/>
  <c r="I1107" i="3"/>
  <c r="I1108" i="3"/>
  <c r="F1108" i="3" s="1"/>
  <c r="G1108" i="3" s="1"/>
  <c r="H1108" i="3" s="1"/>
  <c r="I1109" i="3"/>
  <c r="F1109" i="3" s="1"/>
  <c r="G1109" i="3" s="1"/>
  <c r="H1109" i="3" s="1"/>
  <c r="I1110" i="3"/>
  <c r="I1111" i="3"/>
  <c r="J1111" i="3" s="1"/>
  <c r="I1112" i="3"/>
  <c r="J1112" i="3" s="1"/>
  <c r="I1113" i="3"/>
  <c r="J1113" i="3" s="1"/>
  <c r="I1114" i="3"/>
  <c r="F1114" i="3" s="1"/>
  <c r="G1114" i="3" s="1"/>
  <c r="H1114" i="3" s="1"/>
  <c r="I1115" i="3"/>
  <c r="J1115" i="3" s="1"/>
  <c r="I1116" i="3"/>
  <c r="F1116" i="3" s="1"/>
  <c r="G1116" i="3" s="1"/>
  <c r="H1116" i="3" s="1"/>
  <c r="I1117" i="3"/>
  <c r="F1117" i="3" s="1"/>
  <c r="G1117" i="3" s="1"/>
  <c r="H1117" i="3" s="1"/>
  <c r="I1118" i="3"/>
  <c r="F1118" i="3" s="1"/>
  <c r="G1118" i="3" s="1"/>
  <c r="H1118" i="3" s="1"/>
  <c r="I1119" i="3"/>
  <c r="J1119" i="3" s="1"/>
  <c r="I1120" i="3"/>
  <c r="J1120" i="3" s="1"/>
  <c r="I1121" i="3"/>
  <c r="J1121" i="3" s="1"/>
  <c r="I1122" i="3"/>
  <c r="F1122" i="3" s="1"/>
  <c r="G1122" i="3" s="1"/>
  <c r="H1122" i="3" s="1"/>
  <c r="I1123" i="3"/>
  <c r="I1124" i="3"/>
  <c r="J1124" i="3" s="1"/>
  <c r="I1125" i="3"/>
  <c r="J1125" i="3" s="1"/>
  <c r="I1126" i="3"/>
  <c r="F1126" i="3" s="1"/>
  <c r="G1126" i="3" s="1"/>
  <c r="H1126" i="3" s="1"/>
  <c r="I1127" i="3"/>
  <c r="J1127" i="3" s="1"/>
  <c r="I1128" i="3"/>
  <c r="F1128" i="3" s="1"/>
  <c r="G1128" i="3" s="1"/>
  <c r="H1128" i="3" s="1"/>
  <c r="I1129" i="3"/>
  <c r="J1129" i="3" s="1"/>
  <c r="I1130" i="3"/>
  <c r="J1130" i="3" s="1"/>
  <c r="I1131" i="3"/>
  <c r="F1131" i="3" s="1"/>
  <c r="G1131" i="3" s="1"/>
  <c r="H1131" i="3" s="1"/>
  <c r="I1132" i="3"/>
  <c r="F1132" i="3" s="1"/>
  <c r="G1132" i="3" s="1"/>
  <c r="H1132" i="3" s="1"/>
  <c r="I1133" i="3"/>
  <c r="J1133" i="3" s="1"/>
  <c r="I1134" i="3"/>
  <c r="J1134" i="3" s="1"/>
  <c r="I1135" i="3"/>
  <c r="J1135" i="3" s="1"/>
  <c r="I1136" i="3"/>
  <c r="J1136" i="3" s="1"/>
  <c r="I1137" i="3"/>
  <c r="J1137" i="3" s="1"/>
  <c r="I1138" i="3"/>
  <c r="J1138" i="3" s="1"/>
  <c r="I1139" i="3"/>
  <c r="J1139" i="3" s="1"/>
  <c r="I1140" i="3"/>
  <c r="F1140" i="3"/>
  <c r="G1140" i="3" s="1"/>
  <c r="H1140" i="3" s="1"/>
  <c r="I1141" i="3"/>
  <c r="F1141" i="3" s="1"/>
  <c r="G1141" i="3" s="1"/>
  <c r="H1141" i="3" s="1"/>
  <c r="I1142" i="3"/>
  <c r="J1142" i="3"/>
  <c r="I1143" i="3"/>
  <c r="F1143" i="3" s="1"/>
  <c r="G1143" i="3" s="1"/>
  <c r="H1143" i="3" s="1"/>
  <c r="I1144" i="3"/>
  <c r="F1144" i="3"/>
  <c r="G1144" i="3" s="1"/>
  <c r="H1144" i="3" s="1"/>
  <c r="I1145" i="3"/>
  <c r="F1145" i="3" s="1"/>
  <c r="G1145" i="3" s="1"/>
  <c r="H1145" i="3" s="1"/>
  <c r="I1146" i="3"/>
  <c r="J1146" i="3"/>
  <c r="I1147" i="3"/>
  <c r="J1147" i="3" s="1"/>
  <c r="I1148" i="3"/>
  <c r="F1148" i="3"/>
  <c r="G1148" i="3" s="1"/>
  <c r="H1148" i="3" s="1"/>
  <c r="I1149" i="3"/>
  <c r="F1149" i="3" s="1"/>
  <c r="G1149" i="3" s="1"/>
  <c r="H1149" i="3" s="1"/>
  <c r="I1150" i="3"/>
  <c r="J1150" i="3"/>
  <c r="I1151" i="3"/>
  <c r="F1151" i="3" s="1"/>
  <c r="G1151" i="3" s="1"/>
  <c r="H1151" i="3" s="1"/>
  <c r="I1152" i="3"/>
  <c r="J1152" i="3"/>
  <c r="I1153" i="3"/>
  <c r="F1153" i="3" s="1"/>
  <c r="G1153" i="3" s="1"/>
  <c r="H1153" i="3" s="1"/>
  <c r="I1154" i="3"/>
  <c r="J1154" i="3" s="1"/>
  <c r="I1155" i="3"/>
  <c r="J1155" i="3" s="1"/>
  <c r="I1156" i="3"/>
  <c r="J1156" i="3" s="1"/>
  <c r="I1157" i="3"/>
  <c r="J1157" i="3" s="1"/>
  <c r="I1158" i="3"/>
  <c r="F1158" i="3" s="1"/>
  <c r="G1158" i="3" s="1"/>
  <c r="H1158" i="3" s="1"/>
  <c r="I1159" i="3"/>
  <c r="J1159" i="3" s="1"/>
  <c r="I1160" i="3"/>
  <c r="J1160" i="3" s="1"/>
  <c r="I1161" i="3"/>
  <c r="J1161" i="3" s="1"/>
  <c r="I1162" i="3"/>
  <c r="J1162" i="3" s="1"/>
  <c r="I1163" i="3"/>
  <c r="J1163" i="3" s="1"/>
  <c r="I1164" i="3"/>
  <c r="F1164" i="3" s="1"/>
  <c r="G1164" i="3" s="1"/>
  <c r="H1164" i="3" s="1"/>
  <c r="I1165" i="3"/>
  <c r="J1165" i="3" s="1"/>
  <c r="I1166" i="3"/>
  <c r="F1166" i="3" s="1"/>
  <c r="G1166" i="3" s="1"/>
  <c r="H1166" i="3" s="1"/>
  <c r="I1167" i="3"/>
  <c r="J1167" i="3" s="1"/>
  <c r="I1168" i="3"/>
  <c r="J1168" i="3" s="1"/>
  <c r="I1169" i="3"/>
  <c r="J1169" i="3" s="1"/>
  <c r="I1170" i="3"/>
  <c r="I1171" i="3"/>
  <c r="J1171" i="3" s="1"/>
  <c r="I1172" i="3"/>
  <c r="F1172" i="3" s="1"/>
  <c r="G1172" i="3" s="1"/>
  <c r="H1172" i="3" s="1"/>
  <c r="I1173" i="3"/>
  <c r="J1173" i="3" s="1"/>
  <c r="I1174" i="3"/>
  <c r="I1175" i="3"/>
  <c r="J1175" i="3" s="1"/>
  <c r="I1176" i="3"/>
  <c r="F1176" i="3" s="1"/>
  <c r="G1176" i="3" s="1"/>
  <c r="H1176" i="3" s="1"/>
  <c r="I1177" i="3"/>
  <c r="J1177" i="3" s="1"/>
  <c r="I1178" i="3"/>
  <c r="F1178" i="3" s="1"/>
  <c r="G1178" i="3" s="1"/>
  <c r="H1178" i="3" s="1"/>
  <c r="I1179" i="3"/>
  <c r="J1179" i="3"/>
  <c r="I1180" i="3"/>
  <c r="J1180" i="3" s="1"/>
  <c r="I1181" i="3"/>
  <c r="I1182" i="3"/>
  <c r="J1182" i="3" s="1"/>
  <c r="I1183" i="3"/>
  <c r="J1183" i="3" s="1"/>
  <c r="I1184" i="3"/>
  <c r="I1185" i="3"/>
  <c r="F1185" i="3"/>
  <c r="G1185" i="3" s="1"/>
  <c r="H1185" i="3" s="1"/>
  <c r="I1186" i="3"/>
  <c r="F1186" i="3" s="1"/>
  <c r="G1186" i="3" s="1"/>
  <c r="H1186" i="3" s="1"/>
  <c r="I1187" i="3"/>
  <c r="J1187" i="3"/>
  <c r="I1188" i="3"/>
  <c r="J1188" i="3" s="1"/>
  <c r="I1189" i="3"/>
  <c r="J1189" i="3" s="1"/>
  <c r="I1190" i="3"/>
  <c r="J1190" i="3" s="1"/>
  <c r="I1191" i="3"/>
  <c r="J1191" i="3" s="1"/>
  <c r="I1192" i="3"/>
  <c r="J1192" i="3" s="1"/>
  <c r="D1194" i="3"/>
  <c r="F1133" i="3"/>
  <c r="G1133" i="3" s="1"/>
  <c r="H1133" i="3" s="1"/>
  <c r="F1115" i="3"/>
  <c r="G1115" i="3" s="1"/>
  <c r="H1115" i="3" s="1"/>
  <c r="F1099" i="3"/>
  <c r="G1099" i="3" s="1"/>
  <c r="H1099" i="3" s="1"/>
  <c r="F1083" i="3"/>
  <c r="G1083" i="3" s="1"/>
  <c r="H1083" i="3" s="1"/>
  <c r="F1052" i="3"/>
  <c r="G1052" i="3" s="1"/>
  <c r="H1052" i="3" s="1"/>
  <c r="F1035" i="3"/>
  <c r="G1035" i="3" s="1"/>
  <c r="H1035" i="3" s="1"/>
  <c r="F1019" i="3"/>
  <c r="G1019" i="3" s="1"/>
  <c r="H1019" i="3" s="1"/>
  <c r="F997" i="3"/>
  <c r="G997" i="3" s="1"/>
  <c r="H997" i="3" s="1"/>
  <c r="F993" i="3"/>
  <c r="G993" i="3" s="1"/>
  <c r="H993" i="3" s="1"/>
  <c r="F981" i="3"/>
  <c r="G981" i="3" s="1"/>
  <c r="H981" i="3" s="1"/>
  <c r="F977" i="3"/>
  <c r="G977" i="3" s="1"/>
  <c r="H977" i="3" s="1"/>
  <c r="F969" i="3"/>
  <c r="G969" i="3" s="1"/>
  <c r="H969" i="3" s="1"/>
  <c r="F957" i="3"/>
  <c r="G957" i="3" s="1"/>
  <c r="H957" i="3" s="1"/>
  <c r="F949" i="3"/>
  <c r="G949" i="3" s="1"/>
  <c r="H949" i="3" s="1"/>
  <c r="F936" i="3"/>
  <c r="G936" i="3" s="1"/>
  <c r="H936" i="3" s="1"/>
  <c r="F932" i="3"/>
  <c r="G932" i="3" s="1"/>
  <c r="H932" i="3" s="1"/>
  <c r="F928" i="3"/>
  <c r="G928" i="3" s="1"/>
  <c r="H928" i="3" s="1"/>
  <c r="F924" i="3"/>
  <c r="G924" i="3" s="1"/>
  <c r="H924" i="3" s="1"/>
  <c r="F920" i="3"/>
  <c r="G920" i="3" s="1"/>
  <c r="H920" i="3" s="1"/>
  <c r="F916" i="3"/>
  <c r="G916" i="3" s="1"/>
  <c r="H916" i="3" s="1"/>
  <c r="F908" i="3"/>
  <c r="G908" i="3" s="1"/>
  <c r="H908" i="3" s="1"/>
  <c r="F896" i="3"/>
  <c r="G896" i="3" s="1"/>
  <c r="H896" i="3" s="1"/>
  <c r="F892" i="3"/>
  <c r="G892" i="3" s="1"/>
  <c r="H892" i="3" s="1"/>
  <c r="F880" i="3"/>
  <c r="G880" i="3" s="1"/>
  <c r="H880" i="3" s="1"/>
  <c r="F876" i="3"/>
  <c r="G876" i="3" s="1"/>
  <c r="H876" i="3" s="1"/>
  <c r="F872" i="3"/>
  <c r="G872" i="3" s="1"/>
  <c r="H872" i="3" s="1"/>
  <c r="F868" i="3"/>
  <c r="G868" i="3" s="1"/>
  <c r="H868" i="3" s="1"/>
  <c r="F864" i="3"/>
  <c r="G864" i="3" s="1"/>
  <c r="H864" i="3" s="1"/>
  <c r="F862" i="3"/>
  <c r="G862" i="3" s="1"/>
  <c r="H862" i="3" s="1"/>
  <c r="F860" i="3"/>
  <c r="G860" i="3" s="1"/>
  <c r="H860" i="3" s="1"/>
  <c r="F856" i="3"/>
  <c r="G856" i="3" s="1"/>
  <c r="H856" i="3" s="1"/>
  <c r="F854" i="3"/>
  <c r="G854" i="3" s="1"/>
  <c r="H854" i="3" s="1"/>
  <c r="F852" i="3"/>
  <c r="G852" i="3" s="1"/>
  <c r="H852" i="3" s="1"/>
  <c r="F848" i="3"/>
  <c r="G848" i="3" s="1"/>
  <c r="H848" i="3" s="1"/>
  <c r="F846" i="3"/>
  <c r="G846" i="3" s="1"/>
  <c r="H846" i="3" s="1"/>
  <c r="F844" i="3"/>
  <c r="G844" i="3" s="1"/>
  <c r="H844" i="3" s="1"/>
  <c r="F840" i="3"/>
  <c r="G840" i="3" s="1"/>
  <c r="H840" i="3" s="1"/>
  <c r="F838" i="3"/>
  <c r="G838" i="3" s="1"/>
  <c r="H838" i="3" s="1"/>
  <c r="F836" i="3"/>
  <c r="G836" i="3" s="1"/>
  <c r="H836" i="3" s="1"/>
  <c r="F832" i="3"/>
  <c r="G832" i="3" s="1"/>
  <c r="H832" i="3" s="1"/>
  <c r="F830" i="3"/>
  <c r="G830" i="3" s="1"/>
  <c r="H830" i="3" s="1"/>
  <c r="F828" i="3"/>
  <c r="G828" i="3" s="1"/>
  <c r="H828" i="3" s="1"/>
  <c r="F824" i="3"/>
  <c r="G824" i="3" s="1"/>
  <c r="H824" i="3" s="1"/>
  <c r="F822" i="3"/>
  <c r="G822" i="3" s="1"/>
  <c r="H822" i="3" s="1"/>
  <c r="F820" i="3"/>
  <c r="G820" i="3" s="1"/>
  <c r="H820" i="3" s="1"/>
  <c r="F816" i="3"/>
  <c r="G816" i="3" s="1"/>
  <c r="H816" i="3" s="1"/>
  <c r="F814" i="3"/>
  <c r="G814" i="3" s="1"/>
  <c r="H814" i="3" s="1"/>
  <c r="F812" i="3"/>
  <c r="G812" i="3" s="1"/>
  <c r="H812" i="3" s="1"/>
  <c r="F808" i="3"/>
  <c r="G808" i="3" s="1"/>
  <c r="H808" i="3" s="1"/>
  <c r="F806" i="3"/>
  <c r="G806" i="3" s="1"/>
  <c r="H806" i="3" s="1"/>
  <c r="F804" i="3"/>
  <c r="G804" i="3" s="1"/>
  <c r="H804" i="3" s="1"/>
  <c r="F800" i="3"/>
  <c r="G800" i="3" s="1"/>
  <c r="H800" i="3" s="1"/>
  <c r="F798" i="3"/>
  <c r="G798" i="3" s="1"/>
  <c r="H798" i="3" s="1"/>
  <c r="F796" i="3"/>
  <c r="G796" i="3" s="1"/>
  <c r="H796" i="3" s="1"/>
  <c r="F792" i="3"/>
  <c r="G792" i="3" s="1"/>
  <c r="H792" i="3" s="1"/>
  <c r="F790" i="3"/>
  <c r="G790" i="3" s="1"/>
  <c r="H790" i="3" s="1"/>
  <c r="F788" i="3"/>
  <c r="G788" i="3" s="1"/>
  <c r="H788" i="3" s="1"/>
  <c r="F784" i="3"/>
  <c r="G784" i="3" s="1"/>
  <c r="H784" i="3" s="1"/>
  <c r="F782" i="3"/>
  <c r="G782" i="3" s="1"/>
  <c r="H782" i="3" s="1"/>
  <c r="F780" i="3"/>
  <c r="G780" i="3" s="1"/>
  <c r="H780" i="3" s="1"/>
  <c r="F776" i="3"/>
  <c r="G776" i="3" s="1"/>
  <c r="H776" i="3" s="1"/>
  <c r="F774" i="3"/>
  <c r="G774" i="3" s="1"/>
  <c r="H774" i="3" s="1"/>
  <c r="F772" i="3"/>
  <c r="G772" i="3" s="1"/>
  <c r="H772" i="3" s="1"/>
  <c r="F768" i="3"/>
  <c r="G768" i="3" s="1"/>
  <c r="H768" i="3" s="1"/>
  <c r="F766" i="3"/>
  <c r="G766" i="3" s="1"/>
  <c r="H766" i="3" s="1"/>
  <c r="F764" i="3"/>
  <c r="G764" i="3" s="1"/>
  <c r="H764" i="3" s="1"/>
  <c r="F760" i="3"/>
  <c r="G760" i="3" s="1"/>
  <c r="H760" i="3" s="1"/>
  <c r="F758" i="3"/>
  <c r="G758" i="3" s="1"/>
  <c r="H758" i="3" s="1"/>
  <c r="F756" i="3"/>
  <c r="G756" i="3" s="1"/>
  <c r="H756" i="3" s="1"/>
  <c r="F752" i="3"/>
  <c r="G752" i="3" s="1"/>
  <c r="H752" i="3" s="1"/>
  <c r="F750" i="3"/>
  <c r="G750" i="3" s="1"/>
  <c r="H750" i="3" s="1"/>
  <c r="F748" i="3"/>
  <c r="G748" i="3" s="1"/>
  <c r="H748" i="3" s="1"/>
  <c r="F744" i="3"/>
  <c r="G744" i="3" s="1"/>
  <c r="H744" i="3" s="1"/>
  <c r="F741" i="3"/>
  <c r="G741" i="3" s="1"/>
  <c r="H741" i="3" s="1"/>
  <c r="F734" i="3"/>
  <c r="G734" i="3" s="1"/>
  <c r="H734" i="3" s="1"/>
  <c r="F730" i="3"/>
  <c r="G730" i="3" s="1"/>
  <c r="H730" i="3" s="1"/>
  <c r="F727" i="3"/>
  <c r="G727" i="3" s="1"/>
  <c r="H727" i="3" s="1"/>
  <c r="F724" i="3"/>
  <c r="G724" i="3" s="1"/>
  <c r="H724" i="3" s="1"/>
  <c r="F722" i="3"/>
  <c r="G722" i="3" s="1"/>
  <c r="H722" i="3" s="1"/>
  <c r="F719" i="3"/>
  <c r="G719" i="3" s="1"/>
  <c r="H719" i="3" s="1"/>
  <c r="F717" i="3"/>
  <c r="G717" i="3" s="1"/>
  <c r="H717" i="3" s="1"/>
  <c r="F715" i="3"/>
  <c r="G715" i="3" s="1"/>
  <c r="H715" i="3" s="1"/>
  <c r="F713" i="3"/>
  <c r="G713" i="3" s="1"/>
  <c r="H713" i="3" s="1"/>
  <c r="F711" i="3"/>
  <c r="G711" i="3" s="1"/>
  <c r="H711" i="3" s="1"/>
  <c r="F709" i="3"/>
  <c r="G709" i="3" s="1"/>
  <c r="H709" i="3" s="1"/>
  <c r="F707" i="3"/>
  <c r="G707" i="3" s="1"/>
  <c r="H707" i="3" s="1"/>
  <c r="F705" i="3"/>
  <c r="G705" i="3" s="1"/>
  <c r="H705" i="3" s="1"/>
  <c r="F703" i="3"/>
  <c r="G703" i="3" s="1"/>
  <c r="H703" i="3" s="1"/>
  <c r="F701" i="3"/>
  <c r="G701" i="3" s="1"/>
  <c r="H701" i="3" s="1"/>
  <c r="F699" i="3"/>
  <c r="G699" i="3" s="1"/>
  <c r="H699" i="3" s="1"/>
  <c r="F697" i="3"/>
  <c r="G697" i="3" s="1"/>
  <c r="H697" i="3" s="1"/>
  <c r="F695" i="3"/>
  <c r="G695" i="3" s="1"/>
  <c r="H695" i="3" s="1"/>
  <c r="F693" i="3"/>
  <c r="G693" i="3" s="1"/>
  <c r="H693" i="3" s="1"/>
  <c r="F691" i="3"/>
  <c r="G691" i="3" s="1"/>
  <c r="H691" i="3" s="1"/>
  <c r="F689" i="3"/>
  <c r="G689" i="3" s="1"/>
  <c r="H689" i="3" s="1"/>
  <c r="F687" i="3"/>
  <c r="G687" i="3" s="1"/>
  <c r="H687" i="3" s="1"/>
  <c r="F685" i="3"/>
  <c r="G685" i="3" s="1"/>
  <c r="H685" i="3" s="1"/>
  <c r="F683" i="3"/>
  <c r="G683" i="3" s="1"/>
  <c r="H683" i="3" s="1"/>
  <c r="F681" i="3"/>
  <c r="G681" i="3" s="1"/>
  <c r="H681" i="3" s="1"/>
  <c r="F679" i="3"/>
  <c r="G679" i="3" s="1"/>
  <c r="H679" i="3" s="1"/>
  <c r="F677" i="3"/>
  <c r="G677" i="3" s="1"/>
  <c r="H677" i="3" s="1"/>
  <c r="F675" i="3"/>
  <c r="G675" i="3" s="1"/>
  <c r="H675" i="3" s="1"/>
  <c r="F673" i="3"/>
  <c r="G673" i="3" s="1"/>
  <c r="H673" i="3" s="1"/>
  <c r="F671" i="3"/>
  <c r="G671" i="3" s="1"/>
  <c r="H671" i="3" s="1"/>
  <c r="F669" i="3"/>
  <c r="G669" i="3" s="1"/>
  <c r="H669" i="3" s="1"/>
  <c r="F667" i="3"/>
  <c r="G667" i="3" s="1"/>
  <c r="H667" i="3" s="1"/>
  <c r="F665" i="3"/>
  <c r="G665" i="3" s="1"/>
  <c r="H665" i="3" s="1"/>
  <c r="F663" i="3"/>
  <c r="G663" i="3" s="1"/>
  <c r="H663" i="3" s="1"/>
  <c r="F661" i="3"/>
  <c r="G661" i="3" s="1"/>
  <c r="H661" i="3" s="1"/>
  <c r="F659" i="3"/>
  <c r="G659" i="3" s="1"/>
  <c r="H659" i="3" s="1"/>
  <c r="F657" i="3"/>
  <c r="G657" i="3" s="1"/>
  <c r="H657" i="3" s="1"/>
  <c r="F655" i="3"/>
  <c r="G655" i="3" s="1"/>
  <c r="H655" i="3" s="1"/>
  <c r="F653" i="3"/>
  <c r="G653" i="3" s="1"/>
  <c r="H653" i="3" s="1"/>
  <c r="F651" i="3"/>
  <c r="G651" i="3" s="1"/>
  <c r="H651" i="3" s="1"/>
  <c r="F649" i="3"/>
  <c r="G649" i="3" s="1"/>
  <c r="H649" i="3" s="1"/>
  <c r="F647" i="3"/>
  <c r="G647" i="3" s="1"/>
  <c r="H647" i="3" s="1"/>
  <c r="F645" i="3"/>
  <c r="G645" i="3" s="1"/>
  <c r="H645" i="3" s="1"/>
  <c r="F643" i="3"/>
  <c r="G643" i="3" s="1"/>
  <c r="H643" i="3" s="1"/>
  <c r="F641" i="3"/>
  <c r="G641" i="3" s="1"/>
  <c r="H641" i="3" s="1"/>
  <c r="F639" i="3"/>
  <c r="G639" i="3" s="1"/>
  <c r="H639" i="3" s="1"/>
  <c r="F637" i="3"/>
  <c r="G637" i="3" s="1"/>
  <c r="H637" i="3" s="1"/>
  <c r="F635" i="3"/>
  <c r="G635" i="3" s="1"/>
  <c r="H635" i="3" s="1"/>
  <c r="F633" i="3"/>
  <c r="G633" i="3" s="1"/>
  <c r="H633" i="3" s="1"/>
  <c r="F631" i="3"/>
  <c r="G631" i="3" s="1"/>
  <c r="H631" i="3" s="1"/>
  <c r="F629" i="3"/>
  <c r="G629" i="3" s="1"/>
  <c r="H629" i="3" s="1"/>
  <c r="F627" i="3"/>
  <c r="G627" i="3" s="1"/>
  <c r="H627" i="3" s="1"/>
  <c r="F625" i="3"/>
  <c r="G625" i="3" s="1"/>
  <c r="H625" i="3" s="1"/>
  <c r="F623" i="3"/>
  <c r="G623" i="3" s="1"/>
  <c r="H623" i="3" s="1"/>
  <c r="F621" i="3"/>
  <c r="G621" i="3" s="1"/>
  <c r="H621" i="3" s="1"/>
  <c r="F619" i="3"/>
  <c r="G619" i="3" s="1"/>
  <c r="H619" i="3" s="1"/>
  <c r="F617" i="3"/>
  <c r="G617" i="3" s="1"/>
  <c r="H617" i="3" s="1"/>
  <c r="F615" i="3"/>
  <c r="G615" i="3" s="1"/>
  <c r="H615" i="3" s="1"/>
  <c r="F613" i="3"/>
  <c r="G613" i="3" s="1"/>
  <c r="H613" i="3" s="1"/>
  <c r="F611" i="3"/>
  <c r="G611" i="3" s="1"/>
  <c r="H611" i="3" s="1"/>
  <c r="F609" i="3"/>
  <c r="G609" i="3" s="1"/>
  <c r="H609" i="3" s="1"/>
  <c r="F607" i="3"/>
  <c r="G607" i="3" s="1"/>
  <c r="H607" i="3" s="1"/>
  <c r="F605" i="3"/>
  <c r="G605" i="3" s="1"/>
  <c r="H605" i="3" s="1"/>
  <c r="F603" i="3"/>
  <c r="G603" i="3" s="1"/>
  <c r="H603" i="3" s="1"/>
  <c r="F601" i="3"/>
  <c r="G601" i="3" s="1"/>
  <c r="H601" i="3" s="1"/>
  <c r="F599" i="3"/>
  <c r="G599" i="3" s="1"/>
  <c r="H599" i="3" s="1"/>
  <c r="F597" i="3"/>
  <c r="G597" i="3" s="1"/>
  <c r="H597" i="3" s="1"/>
  <c r="F595" i="3"/>
  <c r="G595" i="3" s="1"/>
  <c r="H595" i="3" s="1"/>
  <c r="F593" i="3"/>
  <c r="G593" i="3" s="1"/>
  <c r="H593" i="3" s="1"/>
  <c r="F591" i="3"/>
  <c r="G591" i="3" s="1"/>
  <c r="H591" i="3" s="1"/>
  <c r="F589" i="3"/>
  <c r="G589" i="3" s="1"/>
  <c r="H589" i="3" s="1"/>
  <c r="F587" i="3"/>
  <c r="G587" i="3" s="1"/>
  <c r="H587" i="3" s="1"/>
  <c r="F585" i="3"/>
  <c r="G585" i="3" s="1"/>
  <c r="H585" i="3" s="1"/>
  <c r="F583" i="3"/>
  <c r="G583" i="3" s="1"/>
  <c r="H583" i="3" s="1"/>
  <c r="F581" i="3"/>
  <c r="G581" i="3" s="1"/>
  <c r="H581" i="3" s="1"/>
  <c r="F579" i="3"/>
  <c r="G579" i="3" s="1"/>
  <c r="H579" i="3" s="1"/>
  <c r="F577" i="3"/>
  <c r="G577" i="3" s="1"/>
  <c r="H577" i="3" s="1"/>
  <c r="F575" i="3"/>
  <c r="G575" i="3" s="1"/>
  <c r="H575" i="3" s="1"/>
  <c r="F573" i="3"/>
  <c r="G573" i="3" s="1"/>
  <c r="H573" i="3" s="1"/>
  <c r="F571" i="3"/>
  <c r="G571" i="3" s="1"/>
  <c r="H571" i="3" s="1"/>
  <c r="F569" i="3"/>
  <c r="G569" i="3" s="1"/>
  <c r="H569" i="3" s="1"/>
  <c r="F567" i="3"/>
  <c r="G567" i="3" s="1"/>
  <c r="H567" i="3" s="1"/>
  <c r="F565" i="3"/>
  <c r="G565" i="3" s="1"/>
  <c r="H565" i="3" s="1"/>
  <c r="F560" i="3"/>
  <c r="G560" i="3" s="1"/>
  <c r="H560" i="3" s="1"/>
  <c r="F558" i="3"/>
  <c r="G558" i="3" s="1"/>
  <c r="H558" i="3" s="1"/>
  <c r="F557" i="3"/>
  <c r="G557" i="3" s="1"/>
  <c r="H557" i="3" s="1"/>
  <c r="F556" i="3"/>
  <c r="G556" i="3"/>
  <c r="H556" i="3" s="1"/>
  <c r="F554" i="3"/>
  <c r="G554" i="3" s="1"/>
  <c r="H554" i="3" s="1"/>
  <c r="F553" i="3"/>
  <c r="G553" i="3" s="1"/>
  <c r="H553" i="3" s="1"/>
  <c r="F552" i="3"/>
  <c r="G552" i="3" s="1"/>
  <c r="H552" i="3" s="1"/>
  <c r="F550" i="3"/>
  <c r="G550" i="3" s="1"/>
  <c r="H550" i="3" s="1"/>
  <c r="F549" i="3"/>
  <c r="G549" i="3" s="1"/>
  <c r="H549" i="3" s="1"/>
  <c r="F548" i="3"/>
  <c r="G548" i="3" s="1"/>
  <c r="H548" i="3" s="1"/>
  <c r="F547" i="3"/>
  <c r="G547" i="3" s="1"/>
  <c r="H547" i="3" s="1"/>
  <c r="F546" i="3"/>
  <c r="G546" i="3" s="1"/>
  <c r="H546" i="3" s="1"/>
  <c r="F545" i="3"/>
  <c r="G545" i="3" s="1"/>
  <c r="H545" i="3" s="1"/>
  <c r="F544" i="3"/>
  <c r="G544" i="3" s="1"/>
  <c r="H544" i="3" s="1"/>
  <c r="F543" i="3"/>
  <c r="G543" i="3" s="1"/>
  <c r="H543" i="3" s="1"/>
  <c r="F542" i="3"/>
  <c r="G542" i="3" s="1"/>
  <c r="H542" i="3" s="1"/>
  <c r="F540" i="3"/>
  <c r="G540" i="3" s="1"/>
  <c r="H540" i="3" s="1"/>
  <c r="F539" i="3"/>
  <c r="G539" i="3" s="1"/>
  <c r="H539" i="3" s="1"/>
  <c r="F538" i="3"/>
  <c r="G538" i="3" s="1"/>
  <c r="H538" i="3" s="1"/>
  <c r="F536" i="3"/>
  <c r="G536" i="3" s="1"/>
  <c r="H536" i="3" s="1"/>
  <c r="F535" i="3"/>
  <c r="G535" i="3" s="1"/>
  <c r="H535" i="3" s="1"/>
  <c r="F534" i="3"/>
  <c r="G534" i="3" s="1"/>
  <c r="H534" i="3" s="1"/>
  <c r="F532" i="3"/>
  <c r="G532" i="3" s="1"/>
  <c r="H532" i="3" s="1"/>
  <c r="F531" i="3"/>
  <c r="G531" i="3" s="1"/>
  <c r="H531" i="3" s="1"/>
  <c r="F530" i="3"/>
  <c r="G530" i="3" s="1"/>
  <c r="H530" i="3" s="1"/>
  <c r="F529" i="3"/>
  <c r="G529" i="3" s="1"/>
  <c r="H529" i="3" s="1"/>
  <c r="F528" i="3"/>
  <c r="G528" i="3" s="1"/>
  <c r="H528" i="3" s="1"/>
  <c r="F527" i="3"/>
  <c r="G527" i="3" s="1"/>
  <c r="H527" i="3" s="1"/>
  <c r="F525" i="3"/>
  <c r="G525" i="3" s="1"/>
  <c r="H525" i="3" s="1"/>
  <c r="F524" i="3"/>
  <c r="G524" i="3" s="1"/>
  <c r="H524" i="3" s="1"/>
  <c r="F523" i="3"/>
  <c r="G523" i="3" s="1"/>
  <c r="H523" i="3" s="1"/>
  <c r="F522" i="3"/>
  <c r="G522" i="3" s="1"/>
  <c r="H522" i="3" s="1"/>
  <c r="F521" i="3"/>
  <c r="G521" i="3" s="1"/>
  <c r="H521" i="3" s="1"/>
  <c r="F520" i="3"/>
  <c r="G520" i="3" s="1"/>
  <c r="H520" i="3" s="1"/>
  <c r="F519" i="3"/>
  <c r="G519" i="3" s="1"/>
  <c r="H519" i="3" s="1"/>
  <c r="F518" i="3"/>
  <c r="G518" i="3" s="1"/>
  <c r="H518" i="3" s="1"/>
  <c r="F517" i="3"/>
  <c r="G517" i="3" s="1"/>
  <c r="H517" i="3" s="1"/>
  <c r="F516" i="3"/>
  <c r="G516" i="3" s="1"/>
  <c r="H516" i="3" s="1"/>
  <c r="F515" i="3"/>
  <c r="G515" i="3" s="1"/>
  <c r="H515" i="3" s="1"/>
  <c r="F514" i="3"/>
  <c r="G514" i="3" s="1"/>
  <c r="H514" i="3" s="1"/>
  <c r="F513" i="3"/>
  <c r="G513" i="3" s="1"/>
  <c r="H513" i="3" s="1"/>
  <c r="F512" i="3"/>
  <c r="G512" i="3" s="1"/>
  <c r="H512" i="3" s="1"/>
  <c r="F511" i="3"/>
  <c r="G511" i="3" s="1"/>
  <c r="H511" i="3" s="1"/>
  <c r="F510" i="3"/>
  <c r="G510" i="3"/>
  <c r="H510" i="3" s="1"/>
  <c r="F509" i="3"/>
  <c r="G509" i="3" s="1"/>
  <c r="H509" i="3" s="1"/>
  <c r="F508" i="3"/>
  <c r="G508" i="3" s="1"/>
  <c r="H508" i="3" s="1"/>
  <c r="F507" i="3"/>
  <c r="G507" i="3" s="1"/>
  <c r="H507" i="3" s="1"/>
  <c r="F506" i="3"/>
  <c r="G506" i="3" s="1"/>
  <c r="H506" i="3" s="1"/>
  <c r="F505" i="3"/>
  <c r="G505" i="3" s="1"/>
  <c r="H505" i="3" s="1"/>
  <c r="F504" i="3"/>
  <c r="G504" i="3" s="1"/>
  <c r="H504" i="3" s="1"/>
  <c r="F503" i="3"/>
  <c r="G503" i="3" s="1"/>
  <c r="H503" i="3" s="1"/>
  <c r="F502" i="3"/>
  <c r="G502" i="3" s="1"/>
  <c r="H502" i="3" s="1"/>
  <c r="F501" i="3"/>
  <c r="G501" i="3" s="1"/>
  <c r="H501" i="3" s="1"/>
  <c r="F500" i="3"/>
  <c r="G500" i="3" s="1"/>
  <c r="H500" i="3" s="1"/>
  <c r="F499" i="3"/>
  <c r="G499" i="3" s="1"/>
  <c r="H499" i="3" s="1"/>
  <c r="F498" i="3"/>
  <c r="G498" i="3" s="1"/>
  <c r="H498" i="3" s="1"/>
  <c r="F497" i="3"/>
  <c r="G497" i="3" s="1"/>
  <c r="H497" i="3" s="1"/>
  <c r="F496" i="3"/>
  <c r="G496" i="3" s="1"/>
  <c r="H496" i="3" s="1"/>
  <c r="F495" i="3"/>
  <c r="G495" i="3" s="1"/>
  <c r="H495" i="3" s="1"/>
  <c r="F493" i="3"/>
  <c r="G493" i="3" s="1"/>
  <c r="H493" i="3" s="1"/>
  <c r="F492" i="3"/>
  <c r="G492" i="3" s="1"/>
  <c r="H492" i="3" s="1"/>
  <c r="F491" i="3"/>
  <c r="G491" i="3" s="1"/>
  <c r="H491" i="3" s="1"/>
  <c r="F489" i="3"/>
  <c r="G489" i="3" s="1"/>
  <c r="H489" i="3" s="1"/>
  <c r="F488" i="3"/>
  <c r="G488" i="3" s="1"/>
  <c r="H488" i="3" s="1"/>
  <c r="F487" i="3"/>
  <c r="G487" i="3" s="1"/>
  <c r="H487" i="3" s="1"/>
  <c r="F486" i="3"/>
  <c r="G486" i="3" s="1"/>
  <c r="H486" i="3" s="1"/>
  <c r="F485" i="3"/>
  <c r="G485" i="3" s="1"/>
  <c r="H485" i="3" s="1"/>
  <c r="F484" i="3"/>
  <c r="G484" i="3" s="1"/>
  <c r="H484" i="3" s="1"/>
  <c r="F483" i="3"/>
  <c r="G483" i="3" s="1"/>
  <c r="H483" i="3" s="1"/>
  <c r="F482" i="3"/>
  <c r="G482" i="3" s="1"/>
  <c r="H482" i="3" s="1"/>
  <c r="F481" i="3"/>
  <c r="G481" i="3" s="1"/>
  <c r="H481" i="3" s="1"/>
  <c r="F480" i="3"/>
  <c r="G480" i="3" s="1"/>
  <c r="H480" i="3" s="1"/>
  <c r="F479" i="3"/>
  <c r="G479" i="3" s="1"/>
  <c r="H479" i="3" s="1"/>
  <c r="F478" i="3"/>
  <c r="G478" i="3" s="1"/>
  <c r="H478" i="3" s="1"/>
  <c r="F477" i="3"/>
  <c r="G477" i="3" s="1"/>
  <c r="H477" i="3" s="1"/>
  <c r="F476" i="3"/>
  <c r="G476" i="3" s="1"/>
  <c r="H476" i="3" s="1"/>
  <c r="F475" i="3"/>
  <c r="G475" i="3" s="1"/>
  <c r="H475" i="3" s="1"/>
  <c r="F474" i="3"/>
  <c r="G474" i="3" s="1"/>
  <c r="H474" i="3" s="1"/>
  <c r="F473" i="3"/>
  <c r="G473" i="3" s="1"/>
  <c r="H473" i="3" s="1"/>
  <c r="F472" i="3"/>
  <c r="G472" i="3" s="1"/>
  <c r="H472" i="3" s="1"/>
  <c r="F471" i="3"/>
  <c r="G471" i="3" s="1"/>
  <c r="H471" i="3" s="1"/>
  <c r="F470" i="3"/>
  <c r="G470" i="3" s="1"/>
  <c r="H470" i="3" s="1"/>
  <c r="F469" i="3"/>
  <c r="G469" i="3" s="1"/>
  <c r="H469" i="3" s="1"/>
  <c r="F468" i="3"/>
  <c r="G468" i="3" s="1"/>
  <c r="H468" i="3" s="1"/>
  <c r="F467" i="3"/>
  <c r="G467" i="3" s="1"/>
  <c r="H467" i="3" s="1"/>
  <c r="F466" i="3"/>
  <c r="G466" i="3" s="1"/>
  <c r="H466" i="3" s="1"/>
  <c r="F465" i="3"/>
  <c r="G465" i="3" s="1"/>
  <c r="H465" i="3" s="1"/>
  <c r="F464" i="3"/>
  <c r="G464" i="3" s="1"/>
  <c r="H464" i="3" s="1"/>
  <c r="F463" i="3"/>
  <c r="G463" i="3" s="1"/>
  <c r="H463" i="3" s="1"/>
  <c r="F462" i="3"/>
  <c r="G462" i="3" s="1"/>
  <c r="H462" i="3" s="1"/>
  <c r="F461" i="3"/>
  <c r="G461" i="3" s="1"/>
  <c r="H461" i="3" s="1"/>
  <c r="F460" i="3"/>
  <c r="G460" i="3" s="1"/>
  <c r="H460" i="3" s="1"/>
  <c r="F459" i="3"/>
  <c r="G459" i="3" s="1"/>
  <c r="H459" i="3" s="1"/>
  <c r="F457" i="3"/>
  <c r="G457" i="3" s="1"/>
  <c r="H457" i="3" s="1"/>
  <c r="F456" i="3"/>
  <c r="G456" i="3" s="1"/>
  <c r="H456" i="3" s="1"/>
  <c r="F455" i="3"/>
  <c r="G455" i="3" s="1"/>
  <c r="H455" i="3" s="1"/>
  <c r="F454" i="3"/>
  <c r="G454" i="3" s="1"/>
  <c r="H454" i="3" s="1"/>
  <c r="F453" i="3"/>
  <c r="G453" i="3" s="1"/>
  <c r="H453" i="3" s="1"/>
  <c r="F452" i="3"/>
  <c r="G452" i="3" s="1"/>
  <c r="H452" i="3" s="1"/>
  <c r="F451" i="3"/>
  <c r="G451" i="3" s="1"/>
  <c r="H451" i="3" s="1"/>
  <c r="F450" i="3"/>
  <c r="G450" i="3" s="1"/>
  <c r="H450" i="3" s="1"/>
  <c r="F449" i="3"/>
  <c r="G449" i="3" s="1"/>
  <c r="H449" i="3" s="1"/>
  <c r="F448" i="3"/>
  <c r="G448" i="3" s="1"/>
  <c r="H448" i="3" s="1"/>
  <c r="F447" i="3"/>
  <c r="G447" i="3" s="1"/>
  <c r="H447" i="3" s="1"/>
  <c r="F446" i="3"/>
  <c r="G446" i="3"/>
  <c r="H446" i="3" s="1"/>
  <c r="F445" i="3"/>
  <c r="G445" i="3" s="1"/>
  <c r="H445" i="3" s="1"/>
  <c r="F444" i="3"/>
  <c r="G444" i="3" s="1"/>
  <c r="H444" i="3" s="1"/>
  <c r="F443" i="3"/>
  <c r="G443" i="3" s="1"/>
  <c r="H443" i="3" s="1"/>
  <c r="F442" i="3"/>
  <c r="G442" i="3" s="1"/>
  <c r="H442" i="3" s="1"/>
  <c r="F441" i="3"/>
  <c r="G441" i="3" s="1"/>
  <c r="H441" i="3" s="1"/>
  <c r="F440" i="3"/>
  <c r="G440" i="3" s="1"/>
  <c r="H440" i="3" s="1"/>
  <c r="F439" i="3"/>
  <c r="G439" i="3" s="1"/>
  <c r="H439" i="3" s="1"/>
  <c r="F437" i="3"/>
  <c r="G437" i="3" s="1"/>
  <c r="H437" i="3" s="1"/>
  <c r="F436" i="3"/>
  <c r="G436" i="3" s="1"/>
  <c r="H436" i="3" s="1"/>
  <c r="F435" i="3"/>
  <c r="G435" i="3" s="1"/>
  <c r="H435" i="3" s="1"/>
  <c r="F433" i="3"/>
  <c r="G433" i="3" s="1"/>
  <c r="H433" i="3" s="1"/>
  <c r="F432" i="3"/>
  <c r="G432" i="3" s="1"/>
  <c r="H432" i="3" s="1"/>
  <c r="F431" i="3"/>
  <c r="G431" i="3" s="1"/>
  <c r="H431" i="3" s="1"/>
  <c r="F430" i="3"/>
  <c r="G430" i="3" s="1"/>
  <c r="H430" i="3" s="1"/>
  <c r="F429" i="3"/>
  <c r="G429" i="3" s="1"/>
  <c r="H429" i="3" s="1"/>
  <c r="F428" i="3"/>
  <c r="G428" i="3" s="1"/>
  <c r="H428" i="3" s="1"/>
  <c r="F427" i="3"/>
  <c r="G427" i="3" s="1"/>
  <c r="H427" i="3" s="1"/>
  <c r="F426" i="3"/>
  <c r="G426" i="3" s="1"/>
  <c r="H426" i="3" s="1"/>
  <c r="F425" i="3"/>
  <c r="G425" i="3" s="1"/>
  <c r="H425" i="3" s="1"/>
  <c r="F424" i="3"/>
  <c r="G424" i="3" s="1"/>
  <c r="H424" i="3" s="1"/>
  <c r="F423" i="3"/>
  <c r="G423" i="3" s="1"/>
  <c r="H423" i="3" s="1"/>
  <c r="F422" i="3"/>
  <c r="G422" i="3" s="1"/>
  <c r="H422" i="3" s="1"/>
  <c r="F421" i="3"/>
  <c r="G421" i="3" s="1"/>
  <c r="H421" i="3" s="1"/>
  <c r="F420" i="3"/>
  <c r="G420" i="3" s="1"/>
  <c r="H420" i="3" s="1"/>
  <c r="F419" i="3"/>
  <c r="G419" i="3" s="1"/>
  <c r="H419" i="3" s="1"/>
  <c r="F418" i="3"/>
  <c r="G418" i="3"/>
  <c r="H418" i="3" s="1"/>
  <c r="F417" i="3"/>
  <c r="G417" i="3" s="1"/>
  <c r="H417" i="3" s="1"/>
  <c r="F416" i="3"/>
  <c r="G416" i="3" s="1"/>
  <c r="H416" i="3" s="1"/>
  <c r="F415" i="3"/>
  <c r="G415" i="3" s="1"/>
  <c r="H415" i="3" s="1"/>
  <c r="F414" i="3"/>
  <c r="G414" i="3" s="1"/>
  <c r="H414" i="3" s="1"/>
  <c r="F413" i="3"/>
  <c r="G413" i="3" s="1"/>
  <c r="H413" i="3" s="1"/>
  <c r="F412" i="3"/>
  <c r="G412" i="3" s="1"/>
  <c r="H412" i="3" s="1"/>
  <c r="F411" i="3"/>
  <c r="G411" i="3" s="1"/>
  <c r="H411" i="3" s="1"/>
  <c r="F409" i="3"/>
  <c r="G409" i="3" s="1"/>
  <c r="H409" i="3" s="1"/>
  <c r="F408" i="3"/>
  <c r="G408" i="3" s="1"/>
  <c r="H408" i="3" s="1"/>
  <c r="F407" i="3"/>
  <c r="G407" i="3" s="1"/>
  <c r="H407" i="3" s="1"/>
  <c r="F405" i="3"/>
  <c r="G405" i="3" s="1"/>
  <c r="H405" i="3" s="1"/>
  <c r="F404" i="3"/>
  <c r="G404" i="3" s="1"/>
  <c r="H404" i="3" s="1"/>
  <c r="F403" i="3"/>
  <c r="G403" i="3" s="1"/>
  <c r="H403" i="3" s="1"/>
  <c r="F401" i="3"/>
  <c r="G401" i="3" s="1"/>
  <c r="H401" i="3" s="1"/>
  <c r="F400" i="3"/>
  <c r="G400" i="3" s="1"/>
  <c r="H400" i="3" s="1"/>
  <c r="F399" i="3"/>
  <c r="G399" i="3" s="1"/>
  <c r="H399" i="3" s="1"/>
  <c r="F398" i="3"/>
  <c r="G398" i="3" s="1"/>
  <c r="H398" i="3" s="1"/>
  <c r="F397" i="3"/>
  <c r="G397" i="3" s="1"/>
  <c r="H397" i="3" s="1"/>
  <c r="F396" i="3"/>
  <c r="G396" i="3" s="1"/>
  <c r="H396" i="3" s="1"/>
  <c r="F395" i="3"/>
  <c r="G395" i="3" s="1"/>
  <c r="H395" i="3" s="1"/>
  <c r="F394" i="3"/>
  <c r="G394" i="3" s="1"/>
  <c r="H394" i="3" s="1"/>
  <c r="F393" i="3"/>
  <c r="G393" i="3" s="1"/>
  <c r="H393" i="3" s="1"/>
  <c r="F392" i="3"/>
  <c r="G392" i="3" s="1"/>
  <c r="H392" i="3" s="1"/>
  <c r="F391" i="3"/>
  <c r="G391" i="3" s="1"/>
  <c r="H391" i="3" s="1"/>
  <c r="F390" i="3"/>
  <c r="G390" i="3" s="1"/>
  <c r="H390" i="3" s="1"/>
  <c r="F389" i="3"/>
  <c r="G389" i="3" s="1"/>
  <c r="H389" i="3" s="1"/>
  <c r="F388" i="3"/>
  <c r="G388" i="3" s="1"/>
  <c r="H388" i="3" s="1"/>
  <c r="F387" i="3"/>
  <c r="G387" i="3" s="1"/>
  <c r="H387" i="3" s="1"/>
  <c r="F386" i="3"/>
  <c r="G386" i="3" s="1"/>
  <c r="H386" i="3" s="1"/>
  <c r="F385" i="3"/>
  <c r="G385" i="3" s="1"/>
  <c r="H385" i="3" s="1"/>
  <c r="F384" i="3"/>
  <c r="G384" i="3" s="1"/>
  <c r="H384" i="3" s="1"/>
  <c r="F383" i="3"/>
  <c r="G383" i="3" s="1"/>
  <c r="H383" i="3" s="1"/>
  <c r="F382" i="3"/>
  <c r="G382" i="3" s="1"/>
  <c r="H382" i="3" s="1"/>
  <c r="F381" i="3"/>
  <c r="G381" i="3" s="1"/>
  <c r="H381" i="3" s="1"/>
  <c r="F380" i="3"/>
  <c r="G380" i="3" s="1"/>
  <c r="H380" i="3" s="1"/>
  <c r="F379" i="3"/>
  <c r="G379" i="3" s="1"/>
  <c r="H379" i="3" s="1"/>
  <c r="F378" i="3"/>
  <c r="G378" i="3" s="1"/>
  <c r="H378" i="3" s="1"/>
  <c r="F377" i="3"/>
  <c r="G377" i="3" s="1"/>
  <c r="H377" i="3" s="1"/>
  <c r="F376" i="3"/>
  <c r="G376" i="3" s="1"/>
  <c r="H376" i="3" s="1"/>
  <c r="F375" i="3"/>
  <c r="G375" i="3" s="1"/>
  <c r="H375" i="3" s="1"/>
  <c r="F373" i="3"/>
  <c r="G373" i="3" s="1"/>
  <c r="H373" i="3" s="1"/>
  <c r="F372" i="3"/>
  <c r="G372" i="3" s="1"/>
  <c r="H372" i="3" s="1"/>
  <c r="F371" i="3"/>
  <c r="G371" i="3" s="1"/>
  <c r="H371" i="3" s="1"/>
  <c r="F369" i="3"/>
  <c r="G369" i="3" s="1"/>
  <c r="H369" i="3" s="1"/>
  <c r="F368" i="3"/>
  <c r="G368" i="3" s="1"/>
  <c r="H368" i="3" s="1"/>
  <c r="F367" i="3"/>
  <c r="G367" i="3" s="1"/>
  <c r="H367" i="3" s="1"/>
  <c r="F366" i="3"/>
  <c r="G366" i="3" s="1"/>
  <c r="H366" i="3" s="1"/>
  <c r="F365" i="3"/>
  <c r="G365" i="3" s="1"/>
  <c r="H365" i="3" s="1"/>
  <c r="F364" i="3"/>
  <c r="G364" i="3" s="1"/>
  <c r="H364" i="3" s="1"/>
  <c r="F363" i="3"/>
  <c r="G363" i="3" s="1"/>
  <c r="H363" i="3" s="1"/>
  <c r="F362" i="3"/>
  <c r="G362" i="3" s="1"/>
  <c r="H362" i="3" s="1"/>
  <c r="F361" i="3"/>
  <c r="G361" i="3" s="1"/>
  <c r="H361" i="3" s="1"/>
  <c r="F360" i="3"/>
  <c r="G360" i="3" s="1"/>
  <c r="H360" i="3" s="1"/>
  <c r="F359" i="3"/>
  <c r="G359" i="3" s="1"/>
  <c r="H359" i="3" s="1"/>
  <c r="F358" i="3"/>
  <c r="G358" i="3" s="1"/>
  <c r="H358" i="3" s="1"/>
  <c r="F357" i="3"/>
  <c r="G357" i="3" s="1"/>
  <c r="H357" i="3" s="1"/>
  <c r="F356" i="3"/>
  <c r="G356" i="3" s="1"/>
  <c r="H356" i="3" s="1"/>
  <c r="F355" i="3"/>
  <c r="G355" i="3" s="1"/>
  <c r="H355" i="3" s="1"/>
  <c r="F354" i="3"/>
  <c r="G354" i="3" s="1"/>
  <c r="H354" i="3" s="1"/>
  <c r="F353" i="3"/>
  <c r="G353" i="3" s="1"/>
  <c r="H353" i="3" s="1"/>
  <c r="F352" i="3"/>
  <c r="G352" i="3" s="1"/>
  <c r="H352" i="3" s="1"/>
  <c r="F351" i="3"/>
  <c r="G351" i="3" s="1"/>
  <c r="H351" i="3" s="1"/>
  <c r="F350" i="3"/>
  <c r="G350" i="3" s="1"/>
  <c r="H350" i="3" s="1"/>
  <c r="F349" i="3"/>
  <c r="G349" i="3" s="1"/>
  <c r="H349" i="3" s="1"/>
  <c r="F348" i="3"/>
  <c r="G348" i="3" s="1"/>
  <c r="H348" i="3" s="1"/>
  <c r="F347" i="3"/>
  <c r="G347" i="3" s="1"/>
  <c r="H347" i="3" s="1"/>
  <c r="F345" i="3"/>
  <c r="G345" i="3" s="1"/>
  <c r="H345" i="3" s="1"/>
  <c r="F344" i="3"/>
  <c r="G344" i="3" s="1"/>
  <c r="H344" i="3" s="1"/>
  <c r="F343" i="3"/>
  <c r="G343" i="3" s="1"/>
  <c r="H343" i="3" s="1"/>
  <c r="F341" i="3"/>
  <c r="G341" i="3" s="1"/>
  <c r="H341" i="3" s="1"/>
  <c r="F340" i="3"/>
  <c r="G340" i="3" s="1"/>
  <c r="H340" i="3" s="1"/>
  <c r="F339" i="3"/>
  <c r="G339" i="3" s="1"/>
  <c r="H339" i="3" s="1"/>
  <c r="F337" i="3"/>
  <c r="G337" i="3" s="1"/>
  <c r="H337" i="3" s="1"/>
  <c r="F336" i="3"/>
  <c r="G336" i="3" s="1"/>
  <c r="H336" i="3" s="1"/>
  <c r="F335" i="3"/>
  <c r="G335" i="3" s="1"/>
  <c r="H335" i="3" s="1"/>
  <c r="F334" i="3"/>
  <c r="G334" i="3"/>
  <c r="H334" i="3" s="1"/>
  <c r="F333" i="3"/>
  <c r="G333" i="3" s="1"/>
  <c r="H333" i="3" s="1"/>
  <c r="F332" i="3"/>
  <c r="G332" i="3" s="1"/>
  <c r="H332" i="3" s="1"/>
  <c r="F331" i="3"/>
  <c r="G331" i="3" s="1"/>
  <c r="H331" i="3" s="1"/>
  <c r="F330" i="3"/>
  <c r="G330" i="3" s="1"/>
  <c r="H330" i="3" s="1"/>
  <c r="F329" i="3"/>
  <c r="G329" i="3" s="1"/>
  <c r="H329" i="3" s="1"/>
  <c r="F328" i="3"/>
  <c r="G328" i="3" s="1"/>
  <c r="H328" i="3" s="1"/>
  <c r="F327" i="3"/>
  <c r="G327" i="3" s="1"/>
  <c r="H327" i="3" s="1"/>
  <c r="F326" i="3"/>
  <c r="G326" i="3" s="1"/>
  <c r="H326" i="3" s="1"/>
  <c r="F325" i="3"/>
  <c r="G325" i="3" s="1"/>
  <c r="H325" i="3" s="1"/>
  <c r="F324" i="3"/>
  <c r="G324" i="3" s="1"/>
  <c r="H324" i="3" s="1"/>
  <c r="F323" i="3"/>
  <c r="G323" i="3" s="1"/>
  <c r="H323" i="3" s="1"/>
  <c r="F322" i="3"/>
  <c r="G322" i="3" s="1"/>
  <c r="H322" i="3" s="1"/>
  <c r="F321" i="3"/>
  <c r="G321" i="3" s="1"/>
  <c r="H321" i="3" s="1"/>
  <c r="F320" i="3"/>
  <c r="G320" i="3" s="1"/>
  <c r="H320" i="3" s="1"/>
  <c r="F319" i="3"/>
  <c r="G319" i="3" s="1"/>
  <c r="H319" i="3" s="1"/>
  <c r="F317" i="3"/>
  <c r="G317" i="3" s="1"/>
  <c r="H317" i="3" s="1"/>
  <c r="F316" i="3"/>
  <c r="G316" i="3" s="1"/>
  <c r="H316" i="3" s="1"/>
  <c r="F315" i="3"/>
  <c r="G315" i="3" s="1"/>
  <c r="H315" i="3" s="1"/>
  <c r="F314" i="3"/>
  <c r="G314" i="3"/>
  <c r="H314" i="3" s="1"/>
  <c r="F313" i="3"/>
  <c r="G313" i="3" s="1"/>
  <c r="H313" i="3" s="1"/>
  <c r="F312" i="3"/>
  <c r="G312" i="3" s="1"/>
  <c r="H312" i="3" s="1"/>
  <c r="F311" i="3"/>
  <c r="G311" i="3" s="1"/>
  <c r="H311" i="3" s="1"/>
  <c r="F310" i="3"/>
  <c r="G310" i="3" s="1"/>
  <c r="H310" i="3" s="1"/>
  <c r="F309" i="3"/>
  <c r="G309" i="3" s="1"/>
  <c r="H309" i="3" s="1"/>
  <c r="F308" i="3"/>
  <c r="G308" i="3" s="1"/>
  <c r="H308" i="3" s="1"/>
  <c r="F307" i="3"/>
  <c r="G307" i="3" s="1"/>
  <c r="H307" i="3" s="1"/>
  <c r="F306" i="3"/>
  <c r="G306" i="3"/>
  <c r="H306" i="3" s="1"/>
  <c r="F305" i="3"/>
  <c r="G305" i="3" s="1"/>
  <c r="H305" i="3" s="1"/>
  <c r="F304" i="3"/>
  <c r="G304" i="3" s="1"/>
  <c r="H304" i="3" s="1"/>
  <c r="F303" i="3"/>
  <c r="G303" i="3" s="1"/>
  <c r="H303" i="3" s="1"/>
  <c r="F302" i="3"/>
  <c r="G302" i="3" s="1"/>
  <c r="H302" i="3" s="1"/>
  <c r="F301" i="3"/>
  <c r="G301" i="3" s="1"/>
  <c r="H301" i="3" s="1"/>
  <c r="F300" i="3"/>
  <c r="G300" i="3" s="1"/>
  <c r="H300" i="3" s="1"/>
  <c r="F299" i="3"/>
  <c r="G299" i="3" s="1"/>
  <c r="H299" i="3" s="1"/>
  <c r="F298" i="3"/>
  <c r="G298" i="3" s="1"/>
  <c r="H298" i="3" s="1"/>
  <c r="F297" i="3"/>
  <c r="G297" i="3" s="1"/>
  <c r="H297" i="3" s="1"/>
  <c r="F296" i="3"/>
  <c r="G296" i="3" s="1"/>
  <c r="H296" i="3" s="1"/>
  <c r="F295" i="3"/>
  <c r="G295" i="3" s="1"/>
  <c r="H295" i="3" s="1"/>
  <c r="F293" i="3"/>
  <c r="G293" i="3" s="1"/>
  <c r="H293" i="3" s="1"/>
  <c r="F292" i="3"/>
  <c r="G292" i="3" s="1"/>
  <c r="H292" i="3" s="1"/>
  <c r="F291" i="3"/>
  <c r="G291" i="3" s="1"/>
  <c r="H291" i="3" s="1"/>
  <c r="F289" i="3"/>
  <c r="G289" i="3" s="1"/>
  <c r="H289" i="3" s="1"/>
  <c r="F288" i="3"/>
  <c r="G288" i="3" s="1"/>
  <c r="H288" i="3" s="1"/>
  <c r="F287" i="3"/>
  <c r="G287" i="3" s="1"/>
  <c r="H287" i="3" s="1"/>
  <c r="F286" i="3"/>
  <c r="G286" i="3"/>
  <c r="H286" i="3" s="1"/>
  <c r="F285" i="3"/>
  <c r="G285" i="3" s="1"/>
  <c r="H285" i="3" s="1"/>
  <c r="F284" i="3"/>
  <c r="G284" i="3" s="1"/>
  <c r="H284" i="3" s="1"/>
  <c r="F283" i="3"/>
  <c r="G283" i="3" s="1"/>
  <c r="H283" i="3" s="1"/>
  <c r="F282" i="3"/>
  <c r="G282" i="3" s="1"/>
  <c r="H282" i="3" s="1"/>
  <c r="F281" i="3"/>
  <c r="G281" i="3" s="1"/>
  <c r="H281" i="3" s="1"/>
  <c r="F280" i="3"/>
  <c r="G280" i="3" s="1"/>
  <c r="H280" i="3" s="1"/>
  <c r="F279" i="3"/>
  <c r="G279" i="3" s="1"/>
  <c r="H279" i="3" s="1"/>
  <c r="F278" i="3"/>
  <c r="G278" i="3" s="1"/>
  <c r="H278" i="3" s="1"/>
  <c r="F277" i="3"/>
  <c r="G277" i="3" s="1"/>
  <c r="H277" i="3" s="1"/>
  <c r="F276" i="3"/>
  <c r="G276" i="3" s="1"/>
  <c r="H276" i="3" s="1"/>
  <c r="F275" i="3"/>
  <c r="G275" i="3" s="1"/>
  <c r="H275" i="3" s="1"/>
  <c r="F274" i="3"/>
  <c r="G274" i="3"/>
  <c r="H274" i="3" s="1"/>
  <c r="F273" i="3"/>
  <c r="G273" i="3" s="1"/>
  <c r="H273" i="3" s="1"/>
  <c r="F272" i="3"/>
  <c r="G272" i="3" s="1"/>
  <c r="H272" i="3" s="1"/>
  <c r="F271" i="3"/>
  <c r="G271" i="3" s="1"/>
  <c r="H271" i="3" s="1"/>
  <c r="F270" i="3"/>
  <c r="G270" i="3" s="1"/>
  <c r="H270" i="3" s="1"/>
  <c r="F269" i="3"/>
  <c r="G269" i="3" s="1"/>
  <c r="H269" i="3" s="1"/>
  <c r="F268" i="3"/>
  <c r="G268" i="3" s="1"/>
  <c r="H268" i="3" s="1"/>
  <c r="F267" i="3"/>
  <c r="G267" i="3" s="1"/>
  <c r="H267" i="3" s="1"/>
  <c r="F265" i="3"/>
  <c r="G265" i="3" s="1"/>
  <c r="H265" i="3" s="1"/>
  <c r="F264" i="3"/>
  <c r="G264" i="3" s="1"/>
  <c r="H264" i="3" s="1"/>
  <c r="F263" i="3"/>
  <c r="G263" i="3" s="1"/>
  <c r="H263" i="3" s="1"/>
  <c r="F261" i="3"/>
  <c r="G261" i="3" s="1"/>
  <c r="H261" i="3" s="1"/>
  <c r="F260" i="3"/>
  <c r="G260" i="3" s="1"/>
  <c r="H260" i="3" s="1"/>
  <c r="F259" i="3"/>
  <c r="G259" i="3" s="1"/>
  <c r="H259" i="3" s="1"/>
  <c r="F257" i="3"/>
  <c r="G257" i="3" s="1"/>
  <c r="H257" i="3" s="1"/>
  <c r="F256" i="3"/>
  <c r="G256" i="3" s="1"/>
  <c r="H256" i="3" s="1"/>
  <c r="F255" i="3"/>
  <c r="G255" i="3" s="1"/>
  <c r="H255" i="3" s="1"/>
  <c r="F254" i="3"/>
  <c r="G254" i="3" s="1"/>
  <c r="H254" i="3" s="1"/>
  <c r="F253" i="3"/>
  <c r="G253" i="3" s="1"/>
  <c r="H253" i="3" s="1"/>
  <c r="F251" i="3"/>
  <c r="G251" i="3" s="1"/>
  <c r="H251" i="3" s="1"/>
  <c r="F250" i="3"/>
  <c r="G250" i="3" s="1"/>
  <c r="H250" i="3" s="1"/>
  <c r="F249" i="3"/>
  <c r="G249" i="3"/>
  <c r="H249" i="3" s="1"/>
  <c r="F247" i="3"/>
  <c r="G247" i="3" s="1"/>
  <c r="H247" i="3" s="1"/>
  <c r="F246" i="3"/>
  <c r="G246" i="3" s="1"/>
  <c r="H246" i="3" s="1"/>
  <c r="F245" i="3"/>
  <c r="G245" i="3" s="1"/>
  <c r="H245" i="3" s="1"/>
  <c r="F243" i="3"/>
  <c r="G243" i="3" s="1"/>
  <c r="H243" i="3" s="1"/>
  <c r="F241" i="3"/>
  <c r="G241" i="3" s="1"/>
  <c r="H241" i="3" s="1"/>
  <c r="F239" i="3"/>
  <c r="G239" i="3" s="1"/>
  <c r="H239" i="3" s="1"/>
  <c r="F238" i="3"/>
  <c r="G238" i="3" s="1"/>
  <c r="H238" i="3" s="1"/>
  <c r="F237" i="3"/>
  <c r="G237" i="3" s="1"/>
  <c r="H237" i="3" s="1"/>
  <c r="F235" i="3"/>
  <c r="G235" i="3" s="1"/>
  <c r="H235" i="3" s="1"/>
  <c r="F234" i="3"/>
  <c r="G234" i="3" s="1"/>
  <c r="H234" i="3" s="1"/>
  <c r="F233" i="3"/>
  <c r="G233" i="3" s="1"/>
  <c r="H233" i="3" s="1"/>
  <c r="F231" i="3"/>
  <c r="G231" i="3" s="1"/>
  <c r="H231" i="3" s="1"/>
  <c r="F230" i="3"/>
  <c r="G230" i="3" s="1"/>
  <c r="H230" i="3" s="1"/>
  <c r="F229" i="3"/>
  <c r="G229" i="3" s="1"/>
  <c r="H229" i="3" s="1"/>
  <c r="F227" i="3"/>
  <c r="G227" i="3"/>
  <c r="H227" i="3" s="1"/>
  <c r="F226" i="3"/>
  <c r="G226" i="3" s="1"/>
  <c r="H226" i="3" s="1"/>
  <c r="F225" i="3"/>
  <c r="G225" i="3" s="1"/>
  <c r="H225" i="3" s="1"/>
  <c r="F223" i="3"/>
  <c r="G223" i="3" s="1"/>
  <c r="H223" i="3" s="1"/>
  <c r="F222" i="3"/>
  <c r="G222" i="3" s="1"/>
  <c r="H222" i="3" s="1"/>
  <c r="F221" i="3"/>
  <c r="G221" i="3" s="1"/>
  <c r="H221" i="3" s="1"/>
  <c r="F219" i="3"/>
  <c r="G219" i="3" s="1"/>
  <c r="H219" i="3" s="1"/>
  <c r="F217" i="3"/>
  <c r="G217" i="3"/>
  <c r="H217" i="3" s="1"/>
  <c r="F215" i="3"/>
  <c r="G215" i="3" s="1"/>
  <c r="H215" i="3" s="1"/>
  <c r="F213" i="3"/>
  <c r="G213" i="3" s="1"/>
  <c r="H213" i="3" s="1"/>
  <c r="F211" i="3"/>
  <c r="G211" i="3"/>
  <c r="H211" i="3" s="1"/>
  <c r="F209" i="3"/>
  <c r="G209" i="3" s="1"/>
  <c r="H209" i="3" s="1"/>
  <c r="F207" i="3"/>
  <c r="G207" i="3" s="1"/>
  <c r="H207" i="3" s="1"/>
  <c r="F206" i="3"/>
  <c r="G206" i="3" s="1"/>
  <c r="H206" i="3" s="1"/>
  <c r="F205" i="3"/>
  <c r="G205" i="3" s="1"/>
  <c r="H205" i="3" s="1"/>
  <c r="F203" i="3"/>
  <c r="G203" i="3" s="1"/>
  <c r="H203" i="3" s="1"/>
  <c r="F202" i="3"/>
  <c r="G202" i="3" s="1"/>
  <c r="H202" i="3" s="1"/>
  <c r="F201" i="3"/>
  <c r="G201" i="3" s="1"/>
  <c r="H201" i="3" s="1"/>
  <c r="F199" i="3"/>
  <c r="G199" i="3" s="1"/>
  <c r="H199" i="3" s="1"/>
  <c r="F198" i="3"/>
  <c r="G198" i="3" s="1"/>
  <c r="H198" i="3" s="1"/>
  <c r="F197" i="3"/>
  <c r="G197" i="3" s="1"/>
  <c r="H197" i="3" s="1"/>
  <c r="F195" i="3"/>
  <c r="G195" i="3" s="1"/>
  <c r="H195" i="3" s="1"/>
  <c r="F194" i="3"/>
  <c r="G194" i="3" s="1"/>
  <c r="H194" i="3" s="1"/>
  <c r="F193" i="3"/>
  <c r="G193" i="3" s="1"/>
  <c r="H193" i="3" s="1"/>
  <c r="F191" i="3"/>
  <c r="G191" i="3" s="1"/>
  <c r="H191" i="3" s="1"/>
  <c r="F189" i="3"/>
  <c r="G189" i="3" s="1"/>
  <c r="H189" i="3" s="1"/>
  <c r="F187" i="3"/>
  <c r="G187" i="3" s="1"/>
  <c r="H187" i="3" s="1"/>
  <c r="F185" i="3"/>
  <c r="G185" i="3" s="1"/>
  <c r="H185" i="3" s="1"/>
  <c r="F183" i="3"/>
  <c r="G183" i="3" s="1"/>
  <c r="H183" i="3" s="1"/>
  <c r="F181" i="3"/>
  <c r="G181" i="3" s="1"/>
  <c r="H181" i="3" s="1"/>
  <c r="F179" i="3"/>
  <c r="G179" i="3" s="1"/>
  <c r="H179" i="3" s="1"/>
  <c r="F177" i="3"/>
  <c r="G177" i="3" s="1"/>
  <c r="H177" i="3" s="1"/>
  <c r="F176" i="3"/>
  <c r="G176" i="3" s="1"/>
  <c r="H176" i="3" s="1"/>
  <c r="F175" i="3"/>
  <c r="G175" i="3" s="1"/>
  <c r="H175" i="3" s="1"/>
  <c r="F173" i="3"/>
  <c r="G173" i="3" s="1"/>
  <c r="H173" i="3" s="1"/>
  <c r="F172" i="3"/>
  <c r="G172" i="3" s="1"/>
  <c r="H172" i="3" s="1"/>
  <c r="F171" i="3"/>
  <c r="G171" i="3" s="1"/>
  <c r="H171" i="3" s="1"/>
  <c r="F169" i="3"/>
  <c r="G169" i="3" s="1"/>
  <c r="H169" i="3" s="1"/>
  <c r="F168" i="3"/>
  <c r="G168" i="3" s="1"/>
  <c r="H168" i="3" s="1"/>
  <c r="F167" i="3"/>
  <c r="G167" i="3" s="1"/>
  <c r="H167" i="3" s="1"/>
  <c r="F165" i="3"/>
  <c r="G165" i="3" s="1"/>
  <c r="H165" i="3" s="1"/>
  <c r="F164" i="3"/>
  <c r="G164" i="3" s="1"/>
  <c r="H164" i="3" s="1"/>
  <c r="F163" i="3"/>
  <c r="G163" i="3" s="1"/>
  <c r="H163" i="3" s="1"/>
  <c r="F161" i="3"/>
  <c r="G161" i="3" s="1"/>
  <c r="H161" i="3" s="1"/>
  <c r="F160" i="3"/>
  <c r="G160" i="3" s="1"/>
  <c r="H160" i="3" s="1"/>
  <c r="F159" i="3"/>
  <c r="G159" i="3" s="1"/>
  <c r="H159" i="3" s="1"/>
  <c r="F157" i="3"/>
  <c r="G157" i="3" s="1"/>
  <c r="H157" i="3" s="1"/>
  <c r="F156" i="3"/>
  <c r="G156" i="3" s="1"/>
  <c r="H156" i="3" s="1"/>
  <c r="F155" i="3"/>
  <c r="G155" i="3" s="1"/>
  <c r="H155" i="3" s="1"/>
  <c r="F153" i="3"/>
  <c r="G153" i="3" s="1"/>
  <c r="H153" i="3" s="1"/>
  <c r="F152" i="3"/>
  <c r="G152" i="3" s="1"/>
  <c r="H152" i="3" s="1"/>
  <c r="F151" i="3"/>
  <c r="G151" i="3" s="1"/>
  <c r="H151" i="3" s="1"/>
  <c r="F149" i="3"/>
  <c r="G149" i="3" s="1"/>
  <c r="H149" i="3" s="1"/>
  <c r="F148" i="3"/>
  <c r="G148" i="3" s="1"/>
  <c r="H148" i="3" s="1"/>
  <c r="F147" i="3"/>
  <c r="G147" i="3" s="1"/>
  <c r="H147" i="3" s="1"/>
  <c r="F145" i="3"/>
  <c r="G145" i="3" s="1"/>
  <c r="H145" i="3" s="1"/>
  <c r="F144" i="3"/>
  <c r="G144" i="3" s="1"/>
  <c r="H144" i="3" s="1"/>
  <c r="F143" i="3"/>
  <c r="G143" i="3" s="1"/>
  <c r="H143" i="3" s="1"/>
  <c r="F141" i="3"/>
  <c r="G141" i="3"/>
  <c r="H141" i="3" s="1"/>
  <c r="A141" i="3"/>
  <c r="A142" i="3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71" i="3" s="1"/>
  <c r="A372" i="3" s="1"/>
  <c r="A373" i="3" s="1"/>
  <c r="A374" i="3" s="1"/>
  <c r="A375" i="3" s="1"/>
  <c r="A376" i="3" s="1"/>
  <c r="A377" i="3" s="1"/>
  <c r="A378" i="3" s="1"/>
  <c r="A379" i="3" s="1"/>
  <c r="A380" i="3" s="1"/>
  <c r="A381" i="3" s="1"/>
  <c r="A382" i="3" s="1"/>
  <c r="A383" i="3" s="1"/>
  <c r="A384" i="3" s="1"/>
  <c r="A385" i="3" s="1"/>
  <c r="A386" i="3" s="1"/>
  <c r="A387" i="3" s="1"/>
  <c r="A388" i="3" s="1"/>
  <c r="A389" i="3" s="1"/>
  <c r="A390" i="3" s="1"/>
  <c r="A391" i="3" s="1"/>
  <c r="A392" i="3" s="1"/>
  <c r="A393" i="3" s="1"/>
  <c r="A394" i="3" s="1"/>
  <c r="A395" i="3" s="1"/>
  <c r="A396" i="3" s="1"/>
  <c r="A397" i="3" s="1"/>
  <c r="A398" i="3" s="1"/>
  <c r="A399" i="3" s="1"/>
  <c r="A400" i="3" s="1"/>
  <c r="A401" i="3" s="1"/>
  <c r="A402" i="3" s="1"/>
  <c r="A403" i="3" s="1"/>
  <c r="A404" i="3" s="1"/>
  <c r="A405" i="3" s="1"/>
  <c r="A406" i="3" s="1"/>
  <c r="A407" i="3" s="1"/>
  <c r="A408" i="3" s="1"/>
  <c r="A409" i="3" s="1"/>
  <c r="A410" i="3" s="1"/>
  <c r="A411" i="3" s="1"/>
  <c r="A412" i="3" s="1"/>
  <c r="A413" i="3" s="1"/>
  <c r="A414" i="3" s="1"/>
  <c r="A415" i="3" s="1"/>
  <c r="A416" i="3" s="1"/>
  <c r="A417" i="3" s="1"/>
  <c r="A418" i="3" s="1"/>
  <c r="A419" i="3" s="1"/>
  <c r="A420" i="3" s="1"/>
  <c r="A421" i="3" s="1"/>
  <c r="A422" i="3" s="1"/>
  <c r="A423" i="3" s="1"/>
  <c r="A424" i="3" s="1"/>
  <c r="A425" i="3" s="1"/>
  <c r="A426" i="3" s="1"/>
  <c r="A427" i="3" s="1"/>
  <c r="A428" i="3" s="1"/>
  <c r="A429" i="3" s="1"/>
  <c r="A430" i="3" s="1"/>
  <c r="A431" i="3" s="1"/>
  <c r="A432" i="3" s="1"/>
  <c r="A433" i="3" s="1"/>
  <c r="A434" i="3" s="1"/>
  <c r="A435" i="3" s="1"/>
  <c r="A436" i="3" s="1"/>
  <c r="A437" i="3" s="1"/>
  <c r="A438" i="3" s="1"/>
  <c r="A439" i="3" s="1"/>
  <c r="A440" i="3" s="1"/>
  <c r="A441" i="3" s="1"/>
  <c r="A442" i="3" s="1"/>
  <c r="A443" i="3" s="1"/>
  <c r="A444" i="3" s="1"/>
  <c r="A445" i="3" s="1"/>
  <c r="A446" i="3" s="1"/>
  <c r="A447" i="3" s="1"/>
  <c r="A448" i="3" s="1"/>
  <c r="A449" i="3" s="1"/>
  <c r="A450" i="3" s="1"/>
  <c r="A451" i="3" s="1"/>
  <c r="A452" i="3" s="1"/>
  <c r="A453" i="3" s="1"/>
  <c r="A454" i="3" s="1"/>
  <c r="A455" i="3" s="1"/>
  <c r="A456" i="3" s="1"/>
  <c r="A457" i="3" s="1"/>
  <c r="A458" i="3" s="1"/>
  <c r="A459" i="3" s="1"/>
  <c r="A460" i="3" s="1"/>
  <c r="A461" i="3" s="1"/>
  <c r="A462" i="3" s="1"/>
  <c r="A463" i="3" s="1"/>
  <c r="A464" i="3" s="1"/>
  <c r="A465" i="3" s="1"/>
  <c r="A466" i="3" s="1"/>
  <c r="A467" i="3" s="1"/>
  <c r="A468" i="3" s="1"/>
  <c r="A469" i="3" s="1"/>
  <c r="A470" i="3" s="1"/>
  <c r="A471" i="3" s="1"/>
  <c r="A472" i="3" s="1"/>
  <c r="A473" i="3" s="1"/>
  <c r="A474" i="3" s="1"/>
  <c r="A475" i="3" s="1"/>
  <c r="A476" i="3" s="1"/>
  <c r="A477" i="3" s="1"/>
  <c r="A478" i="3" s="1"/>
  <c r="A479" i="3" s="1"/>
  <c r="A480" i="3" s="1"/>
  <c r="A481" i="3" s="1"/>
  <c r="A482" i="3" s="1"/>
  <c r="A483" i="3" s="1"/>
  <c r="A484" i="3" s="1"/>
  <c r="A485" i="3" s="1"/>
  <c r="A486" i="3" s="1"/>
  <c r="A487" i="3" s="1"/>
  <c r="A488" i="3" s="1"/>
  <c r="A489" i="3" s="1"/>
  <c r="A490" i="3" s="1"/>
  <c r="A491" i="3" s="1"/>
  <c r="A492" i="3" s="1"/>
  <c r="A493" i="3" s="1"/>
  <c r="A494" i="3" s="1"/>
  <c r="A495" i="3" s="1"/>
  <c r="A496" i="3" s="1"/>
  <c r="A497" i="3" s="1"/>
  <c r="A498" i="3" s="1"/>
  <c r="A499" i="3" s="1"/>
  <c r="A500" i="3" s="1"/>
  <c r="A501" i="3" s="1"/>
  <c r="A502" i="3" s="1"/>
  <c r="A503" i="3" s="1"/>
  <c r="A504" i="3" s="1"/>
  <c r="A505" i="3" s="1"/>
  <c r="A506" i="3" s="1"/>
  <c r="A507" i="3" s="1"/>
  <c r="A508" i="3" s="1"/>
  <c r="A509" i="3" s="1"/>
  <c r="A510" i="3" s="1"/>
  <c r="A511" i="3" s="1"/>
  <c r="A512" i="3" s="1"/>
  <c r="A513" i="3" s="1"/>
  <c r="A514" i="3" s="1"/>
  <c r="A515" i="3" s="1"/>
  <c r="A516" i="3" s="1"/>
  <c r="A517" i="3" s="1"/>
  <c r="A518" i="3" s="1"/>
  <c r="A519" i="3" s="1"/>
  <c r="A520" i="3" s="1"/>
  <c r="A521" i="3" s="1"/>
  <c r="A522" i="3" s="1"/>
  <c r="A523" i="3" s="1"/>
  <c r="A524" i="3" s="1"/>
  <c r="A525" i="3" s="1"/>
  <c r="A526" i="3" s="1"/>
  <c r="A527" i="3" s="1"/>
  <c r="A528" i="3" s="1"/>
  <c r="A529" i="3" s="1"/>
  <c r="A530" i="3" s="1"/>
  <c r="A531" i="3" s="1"/>
  <c r="A532" i="3" s="1"/>
  <c r="A533" i="3" s="1"/>
  <c r="A534" i="3" s="1"/>
  <c r="A535" i="3" s="1"/>
  <c r="A536" i="3" s="1"/>
  <c r="A537" i="3" s="1"/>
  <c r="A538" i="3" s="1"/>
  <c r="A539" i="3" s="1"/>
  <c r="A540" i="3" s="1"/>
  <c r="A541" i="3" s="1"/>
  <c r="A542" i="3" s="1"/>
  <c r="A543" i="3" s="1"/>
  <c r="A544" i="3" s="1"/>
  <c r="A545" i="3" s="1"/>
  <c r="A546" i="3" s="1"/>
  <c r="A547" i="3" s="1"/>
  <c r="A548" i="3" s="1"/>
  <c r="A549" i="3" s="1"/>
  <c r="A550" i="3" s="1"/>
  <c r="A551" i="3" s="1"/>
  <c r="A552" i="3" s="1"/>
  <c r="A553" i="3" s="1"/>
  <c r="A554" i="3" s="1"/>
  <c r="A555" i="3" s="1"/>
  <c r="A556" i="3" s="1"/>
  <c r="A557" i="3" s="1"/>
  <c r="A558" i="3" s="1"/>
  <c r="A559" i="3" s="1"/>
  <c r="A560" i="3" s="1"/>
  <c r="A561" i="3" s="1"/>
  <c r="A562" i="3" s="1"/>
  <c r="A563" i="3" s="1"/>
  <c r="A564" i="3" s="1"/>
  <c r="A565" i="3" s="1"/>
  <c r="A566" i="3" s="1"/>
  <c r="A567" i="3" s="1"/>
  <c r="A568" i="3" s="1"/>
  <c r="A569" i="3" s="1"/>
  <c r="A570" i="3" s="1"/>
  <c r="A571" i="3" s="1"/>
  <c r="A572" i="3" s="1"/>
  <c r="A573" i="3" s="1"/>
  <c r="A574" i="3" s="1"/>
  <c r="A575" i="3" s="1"/>
  <c r="A576" i="3" s="1"/>
  <c r="A577" i="3" s="1"/>
  <c r="A578" i="3" s="1"/>
  <c r="A579" i="3" s="1"/>
  <c r="A580" i="3" s="1"/>
  <c r="A581" i="3" s="1"/>
  <c r="A582" i="3" s="1"/>
  <c r="A583" i="3" s="1"/>
  <c r="A584" i="3" s="1"/>
  <c r="A585" i="3" s="1"/>
  <c r="A586" i="3" s="1"/>
  <c r="A587" i="3" s="1"/>
  <c r="A588" i="3" s="1"/>
  <c r="A589" i="3" s="1"/>
  <c r="A590" i="3" s="1"/>
  <c r="A591" i="3" s="1"/>
  <c r="A592" i="3" s="1"/>
  <c r="A593" i="3" s="1"/>
  <c r="A594" i="3" s="1"/>
  <c r="A595" i="3" s="1"/>
  <c r="A596" i="3" s="1"/>
  <c r="A597" i="3" s="1"/>
  <c r="A598" i="3" s="1"/>
  <c r="A599" i="3" s="1"/>
  <c r="A600" i="3" s="1"/>
  <c r="A601" i="3" s="1"/>
  <c r="A602" i="3" s="1"/>
  <c r="A603" i="3" s="1"/>
  <c r="A604" i="3" s="1"/>
  <c r="A605" i="3" s="1"/>
  <c r="A606" i="3" s="1"/>
  <c r="A607" i="3" s="1"/>
  <c r="A608" i="3" s="1"/>
  <c r="A609" i="3" s="1"/>
  <c r="A610" i="3" s="1"/>
  <c r="A611" i="3" s="1"/>
  <c r="A612" i="3" s="1"/>
  <c r="A613" i="3" s="1"/>
  <c r="A614" i="3" s="1"/>
  <c r="A615" i="3" s="1"/>
  <c r="A616" i="3" s="1"/>
  <c r="A617" i="3" s="1"/>
  <c r="A618" i="3" s="1"/>
  <c r="A619" i="3" s="1"/>
  <c r="A620" i="3" s="1"/>
  <c r="A621" i="3" s="1"/>
  <c r="A622" i="3" s="1"/>
  <c r="A623" i="3" s="1"/>
  <c r="A624" i="3" s="1"/>
  <c r="A625" i="3" s="1"/>
  <c r="A626" i="3" s="1"/>
  <c r="A627" i="3" s="1"/>
  <c r="A628" i="3" s="1"/>
  <c r="A629" i="3" s="1"/>
  <c r="A630" i="3" s="1"/>
  <c r="A631" i="3" s="1"/>
  <c r="A632" i="3" s="1"/>
  <c r="A633" i="3" s="1"/>
  <c r="A634" i="3" s="1"/>
  <c r="A635" i="3" s="1"/>
  <c r="A636" i="3" s="1"/>
  <c r="A637" i="3" s="1"/>
  <c r="A638" i="3" s="1"/>
  <c r="A639" i="3" s="1"/>
  <c r="A640" i="3" s="1"/>
  <c r="A641" i="3" s="1"/>
  <c r="A642" i="3" s="1"/>
  <c r="A643" i="3" s="1"/>
  <c r="A644" i="3" s="1"/>
  <c r="A645" i="3" s="1"/>
  <c r="A646" i="3" s="1"/>
  <c r="A647" i="3" s="1"/>
  <c r="A648" i="3" s="1"/>
  <c r="A649" i="3" s="1"/>
  <c r="A650" i="3" s="1"/>
  <c r="A651" i="3" s="1"/>
  <c r="A652" i="3" s="1"/>
  <c r="A653" i="3" s="1"/>
  <c r="A654" i="3" s="1"/>
  <c r="A655" i="3" s="1"/>
  <c r="A656" i="3" s="1"/>
  <c r="A657" i="3" s="1"/>
  <c r="A658" i="3" s="1"/>
  <c r="A659" i="3" s="1"/>
  <c r="A660" i="3" s="1"/>
  <c r="A661" i="3" s="1"/>
  <c r="A662" i="3" s="1"/>
  <c r="A663" i="3" s="1"/>
  <c r="A664" i="3" s="1"/>
  <c r="A665" i="3" s="1"/>
  <c r="A666" i="3" s="1"/>
  <c r="A667" i="3" s="1"/>
  <c r="A668" i="3" s="1"/>
  <c r="A669" i="3" s="1"/>
  <c r="A670" i="3" s="1"/>
  <c r="A671" i="3" s="1"/>
  <c r="A672" i="3" s="1"/>
  <c r="A673" i="3" s="1"/>
  <c r="A674" i="3" s="1"/>
  <c r="A675" i="3" s="1"/>
  <c r="A676" i="3" s="1"/>
  <c r="A677" i="3" s="1"/>
  <c r="A678" i="3" s="1"/>
  <c r="A679" i="3" s="1"/>
  <c r="A680" i="3" s="1"/>
  <c r="A681" i="3" s="1"/>
  <c r="A682" i="3" s="1"/>
  <c r="A683" i="3" s="1"/>
  <c r="A684" i="3" s="1"/>
  <c r="A685" i="3" s="1"/>
  <c r="A686" i="3" s="1"/>
  <c r="A687" i="3" s="1"/>
  <c r="A688" i="3" s="1"/>
  <c r="A689" i="3" s="1"/>
  <c r="A690" i="3" s="1"/>
  <c r="A691" i="3" s="1"/>
  <c r="A692" i="3" s="1"/>
  <c r="A693" i="3" s="1"/>
  <c r="A694" i="3" s="1"/>
  <c r="A695" i="3" s="1"/>
  <c r="A696" i="3" s="1"/>
  <c r="A697" i="3" s="1"/>
  <c r="A698" i="3" s="1"/>
  <c r="A699" i="3" s="1"/>
  <c r="A700" i="3" s="1"/>
  <c r="A701" i="3" s="1"/>
  <c r="A702" i="3" s="1"/>
  <c r="A703" i="3" s="1"/>
  <c r="A704" i="3" s="1"/>
  <c r="A705" i="3" s="1"/>
  <c r="A706" i="3" s="1"/>
  <c r="A707" i="3" s="1"/>
  <c r="A708" i="3" s="1"/>
  <c r="A709" i="3" s="1"/>
  <c r="A710" i="3" s="1"/>
  <c r="A711" i="3" s="1"/>
  <c r="A712" i="3" s="1"/>
  <c r="A713" i="3" s="1"/>
  <c r="A714" i="3" s="1"/>
  <c r="A715" i="3" s="1"/>
  <c r="A716" i="3" s="1"/>
  <c r="A717" i="3" s="1"/>
  <c r="A718" i="3" s="1"/>
  <c r="A719" i="3" s="1"/>
  <c r="A720" i="3" s="1"/>
  <c r="A721" i="3" s="1"/>
  <c r="A722" i="3" s="1"/>
  <c r="A723" i="3" s="1"/>
  <c r="A724" i="3" s="1"/>
  <c r="A725" i="3" s="1"/>
  <c r="A726" i="3" s="1"/>
  <c r="A727" i="3" s="1"/>
  <c r="A728" i="3" s="1"/>
  <c r="A729" i="3" s="1"/>
  <c r="A730" i="3" s="1"/>
  <c r="A731" i="3" s="1"/>
  <c r="A732" i="3" s="1"/>
  <c r="A733" i="3" s="1"/>
  <c r="A734" i="3" s="1"/>
  <c r="A735" i="3" s="1"/>
  <c r="A736" i="3" s="1"/>
  <c r="A737" i="3" s="1"/>
  <c r="A738" i="3" s="1"/>
  <c r="A739" i="3" s="1"/>
  <c r="A740" i="3" s="1"/>
  <c r="A741" i="3" s="1"/>
  <c r="A742" i="3" s="1"/>
  <c r="A743" i="3" s="1"/>
  <c r="A744" i="3" s="1"/>
  <c r="A745" i="3" s="1"/>
  <c r="A746" i="3" s="1"/>
  <c r="A747" i="3" s="1"/>
  <c r="A748" i="3" s="1"/>
  <c r="A749" i="3" s="1"/>
  <c r="A750" i="3" s="1"/>
  <c r="A751" i="3" s="1"/>
  <c r="A752" i="3" s="1"/>
  <c r="A753" i="3" s="1"/>
  <c r="A754" i="3" s="1"/>
  <c r="A755" i="3" s="1"/>
  <c r="A756" i="3" s="1"/>
  <c r="A757" i="3" s="1"/>
  <c r="A758" i="3" s="1"/>
  <c r="A759" i="3" s="1"/>
  <c r="A760" i="3" s="1"/>
  <c r="A761" i="3" s="1"/>
  <c r="A762" i="3" s="1"/>
  <c r="A763" i="3" s="1"/>
  <c r="A764" i="3" s="1"/>
  <c r="A765" i="3" s="1"/>
  <c r="A766" i="3" s="1"/>
  <c r="A767" i="3" s="1"/>
  <c r="A768" i="3" s="1"/>
  <c r="A769" i="3" s="1"/>
  <c r="A770" i="3" s="1"/>
  <c r="A771" i="3" s="1"/>
  <c r="A772" i="3" s="1"/>
  <c r="A773" i="3" s="1"/>
  <c r="A774" i="3" s="1"/>
  <c r="A775" i="3" s="1"/>
  <c r="A776" i="3" s="1"/>
  <c r="A777" i="3" s="1"/>
  <c r="A778" i="3" s="1"/>
  <c r="A779" i="3" s="1"/>
  <c r="A780" i="3" s="1"/>
  <c r="A781" i="3" s="1"/>
  <c r="A782" i="3" s="1"/>
  <c r="A783" i="3" s="1"/>
  <c r="A784" i="3" s="1"/>
  <c r="A785" i="3" s="1"/>
  <c r="A786" i="3" s="1"/>
  <c r="A787" i="3" s="1"/>
  <c r="A788" i="3" s="1"/>
  <c r="A789" i="3" s="1"/>
  <c r="A790" i="3" s="1"/>
  <c r="A791" i="3" s="1"/>
  <c r="A792" i="3" s="1"/>
  <c r="A793" i="3" s="1"/>
  <c r="A794" i="3" s="1"/>
  <c r="A795" i="3" s="1"/>
  <c r="A796" i="3" s="1"/>
  <c r="A797" i="3" s="1"/>
  <c r="A798" i="3" s="1"/>
  <c r="A799" i="3" s="1"/>
  <c r="A800" i="3" s="1"/>
  <c r="A801" i="3" s="1"/>
  <c r="A802" i="3" s="1"/>
  <c r="A803" i="3" s="1"/>
  <c r="A804" i="3" s="1"/>
  <c r="A805" i="3" s="1"/>
  <c r="A806" i="3" s="1"/>
  <c r="A807" i="3" s="1"/>
  <c r="A808" i="3" s="1"/>
  <c r="A809" i="3" s="1"/>
  <c r="A810" i="3" s="1"/>
  <c r="A811" i="3" s="1"/>
  <c r="A812" i="3" s="1"/>
  <c r="A813" i="3" s="1"/>
  <c r="A814" i="3" s="1"/>
  <c r="A815" i="3" s="1"/>
  <c r="A816" i="3" s="1"/>
  <c r="A817" i="3" s="1"/>
  <c r="A818" i="3" s="1"/>
  <c r="A819" i="3" s="1"/>
  <c r="A820" i="3" s="1"/>
  <c r="A821" i="3" s="1"/>
  <c r="A822" i="3" s="1"/>
  <c r="A823" i="3" s="1"/>
  <c r="A824" i="3" s="1"/>
  <c r="A825" i="3" s="1"/>
  <c r="A826" i="3" s="1"/>
  <c r="A827" i="3" s="1"/>
  <c r="A828" i="3" s="1"/>
  <c r="A829" i="3" s="1"/>
  <c r="A830" i="3" s="1"/>
  <c r="A831" i="3" s="1"/>
  <c r="A832" i="3" s="1"/>
  <c r="A833" i="3" s="1"/>
  <c r="A834" i="3" s="1"/>
  <c r="A835" i="3" s="1"/>
  <c r="A836" i="3" s="1"/>
  <c r="A837" i="3" s="1"/>
  <c r="A838" i="3" s="1"/>
  <c r="A839" i="3" s="1"/>
  <c r="A840" i="3" s="1"/>
  <c r="A841" i="3" s="1"/>
  <c r="A842" i="3" s="1"/>
  <c r="A843" i="3" s="1"/>
  <c r="A844" i="3" s="1"/>
  <c r="A845" i="3" s="1"/>
  <c r="A846" i="3" s="1"/>
  <c r="A847" i="3" s="1"/>
  <c r="A848" i="3" s="1"/>
  <c r="A849" i="3" s="1"/>
  <c r="A850" i="3" s="1"/>
  <c r="A851" i="3" s="1"/>
  <c r="A852" i="3" s="1"/>
  <c r="A853" i="3" s="1"/>
  <c r="A854" i="3" s="1"/>
  <c r="A855" i="3" s="1"/>
  <c r="A856" i="3" s="1"/>
  <c r="A857" i="3" s="1"/>
  <c r="A858" i="3" s="1"/>
  <c r="A859" i="3" s="1"/>
  <c r="A860" i="3" s="1"/>
  <c r="A861" i="3" s="1"/>
  <c r="A862" i="3" s="1"/>
  <c r="A863" i="3" s="1"/>
  <c r="A864" i="3" s="1"/>
  <c r="A865" i="3" s="1"/>
  <c r="A866" i="3" s="1"/>
  <c r="A867" i="3" s="1"/>
  <c r="A868" i="3" s="1"/>
  <c r="A869" i="3" s="1"/>
  <c r="A870" i="3" s="1"/>
  <c r="A871" i="3" s="1"/>
  <c r="A872" i="3" s="1"/>
  <c r="A873" i="3" s="1"/>
  <c r="A874" i="3" s="1"/>
  <c r="A875" i="3" s="1"/>
  <c r="A876" i="3" s="1"/>
  <c r="A877" i="3" s="1"/>
  <c r="A878" i="3" s="1"/>
  <c r="A879" i="3" s="1"/>
  <c r="A880" i="3" s="1"/>
  <c r="A881" i="3" s="1"/>
  <c r="A882" i="3" s="1"/>
  <c r="A883" i="3" s="1"/>
  <c r="A884" i="3" s="1"/>
  <c r="A885" i="3" s="1"/>
  <c r="A886" i="3" s="1"/>
  <c r="A887" i="3" s="1"/>
  <c r="A888" i="3" s="1"/>
  <c r="A889" i="3" s="1"/>
  <c r="A890" i="3" s="1"/>
  <c r="A891" i="3" s="1"/>
  <c r="A892" i="3" s="1"/>
  <c r="A893" i="3" s="1"/>
  <c r="A894" i="3" s="1"/>
  <c r="A895" i="3" s="1"/>
  <c r="A896" i="3" s="1"/>
  <c r="A897" i="3" s="1"/>
  <c r="A898" i="3" s="1"/>
  <c r="A899" i="3" s="1"/>
  <c r="A900" i="3" s="1"/>
  <c r="A901" i="3" s="1"/>
  <c r="A902" i="3" s="1"/>
  <c r="A903" i="3" s="1"/>
  <c r="A904" i="3" s="1"/>
  <c r="A905" i="3" s="1"/>
  <c r="A906" i="3" s="1"/>
  <c r="A907" i="3" s="1"/>
  <c r="A908" i="3" s="1"/>
  <c r="A909" i="3" s="1"/>
  <c r="A910" i="3" s="1"/>
  <c r="A911" i="3" s="1"/>
  <c r="A912" i="3" s="1"/>
  <c r="A913" i="3" s="1"/>
  <c r="A914" i="3" s="1"/>
  <c r="A915" i="3" s="1"/>
  <c r="A916" i="3" s="1"/>
  <c r="A917" i="3" s="1"/>
  <c r="A918" i="3" s="1"/>
  <c r="A919" i="3" s="1"/>
  <c r="A920" i="3" s="1"/>
  <c r="A921" i="3" s="1"/>
  <c r="A922" i="3" s="1"/>
  <c r="A923" i="3" s="1"/>
  <c r="A924" i="3" s="1"/>
  <c r="A925" i="3" s="1"/>
  <c r="A926" i="3" s="1"/>
  <c r="A927" i="3" s="1"/>
  <c r="A928" i="3" s="1"/>
  <c r="A929" i="3" s="1"/>
  <c r="A930" i="3" s="1"/>
  <c r="A931" i="3" s="1"/>
  <c r="A932" i="3" s="1"/>
  <c r="A933" i="3" s="1"/>
  <c r="A934" i="3" s="1"/>
  <c r="A935" i="3" s="1"/>
  <c r="A936" i="3" s="1"/>
  <c r="A937" i="3" s="1"/>
  <c r="A938" i="3" s="1"/>
  <c r="A939" i="3" s="1"/>
  <c r="A940" i="3" s="1"/>
  <c r="A941" i="3" s="1"/>
  <c r="A942" i="3" s="1"/>
  <c r="A943" i="3" s="1"/>
  <c r="A944" i="3" s="1"/>
  <c r="A945" i="3" s="1"/>
  <c r="A946" i="3" s="1"/>
  <c r="A947" i="3" s="1"/>
  <c r="A948" i="3" s="1"/>
  <c r="A949" i="3" s="1"/>
  <c r="A950" i="3" s="1"/>
  <c r="A951" i="3" s="1"/>
  <c r="A952" i="3" s="1"/>
  <c r="A953" i="3" s="1"/>
  <c r="A954" i="3" s="1"/>
  <c r="A955" i="3" s="1"/>
  <c r="A956" i="3" s="1"/>
  <c r="A957" i="3" s="1"/>
  <c r="A958" i="3" s="1"/>
  <c r="A959" i="3" s="1"/>
  <c r="A960" i="3" s="1"/>
  <c r="A961" i="3" s="1"/>
  <c r="A962" i="3" s="1"/>
  <c r="A963" i="3" s="1"/>
  <c r="A964" i="3" s="1"/>
  <c r="A965" i="3" s="1"/>
  <c r="A966" i="3" s="1"/>
  <c r="A967" i="3" s="1"/>
  <c r="A968" i="3" s="1"/>
  <c r="A969" i="3" s="1"/>
  <c r="A970" i="3" s="1"/>
  <c r="A971" i="3" s="1"/>
  <c r="A972" i="3" s="1"/>
  <c r="A973" i="3" s="1"/>
  <c r="A974" i="3" s="1"/>
  <c r="A975" i="3" s="1"/>
  <c r="A976" i="3" s="1"/>
  <c r="A977" i="3" s="1"/>
  <c r="A978" i="3" s="1"/>
  <c r="A979" i="3" s="1"/>
  <c r="A980" i="3" s="1"/>
  <c r="A981" i="3" s="1"/>
  <c r="A982" i="3" s="1"/>
  <c r="A983" i="3" s="1"/>
  <c r="A984" i="3" s="1"/>
  <c r="A985" i="3" s="1"/>
  <c r="A986" i="3" s="1"/>
  <c r="A987" i="3" s="1"/>
  <c r="A988" i="3" s="1"/>
  <c r="A989" i="3" s="1"/>
  <c r="A990" i="3" s="1"/>
  <c r="A991" i="3" s="1"/>
  <c r="A992" i="3" s="1"/>
  <c r="A993" i="3" s="1"/>
  <c r="A994" i="3" s="1"/>
  <c r="A995" i="3" s="1"/>
  <c r="A996" i="3" s="1"/>
  <c r="A997" i="3" s="1"/>
  <c r="A998" i="3" s="1"/>
  <c r="A999" i="3" s="1"/>
  <c r="A1000" i="3" s="1"/>
  <c r="A1001" i="3" s="1"/>
  <c r="A1002" i="3" s="1"/>
  <c r="A1003" i="3" s="1"/>
  <c r="A1004" i="3" s="1"/>
  <c r="A1005" i="3" s="1"/>
  <c r="A1006" i="3" s="1"/>
  <c r="A1007" i="3" s="1"/>
  <c r="A1008" i="3" s="1"/>
  <c r="A1009" i="3" s="1"/>
  <c r="A1010" i="3" s="1"/>
  <c r="A1011" i="3" s="1"/>
  <c r="A1012" i="3" s="1"/>
  <c r="A1013" i="3" s="1"/>
  <c r="A1014" i="3" s="1"/>
  <c r="A1015" i="3" s="1"/>
  <c r="A1016" i="3" s="1"/>
  <c r="A1017" i="3" s="1"/>
  <c r="A1018" i="3" s="1"/>
  <c r="A1019" i="3" s="1"/>
  <c r="A1020" i="3" s="1"/>
  <c r="A1021" i="3" s="1"/>
  <c r="A1022" i="3" s="1"/>
  <c r="A1023" i="3" s="1"/>
  <c r="A1024" i="3" s="1"/>
  <c r="A1025" i="3" s="1"/>
  <c r="A1026" i="3" s="1"/>
  <c r="A1027" i="3" s="1"/>
  <c r="A1028" i="3" s="1"/>
  <c r="A1029" i="3" s="1"/>
  <c r="A1030" i="3" s="1"/>
  <c r="A1031" i="3" s="1"/>
  <c r="A1032" i="3" s="1"/>
  <c r="A1033" i="3" s="1"/>
  <c r="A1034" i="3" s="1"/>
  <c r="A1035" i="3" s="1"/>
  <c r="A1036" i="3" s="1"/>
  <c r="A1037" i="3" s="1"/>
  <c r="A1038" i="3" s="1"/>
  <c r="A1039" i="3" s="1"/>
  <c r="A1040" i="3" s="1"/>
  <c r="A1041" i="3" s="1"/>
  <c r="A1042" i="3" s="1"/>
  <c r="A1043" i="3" s="1"/>
  <c r="A1044" i="3" s="1"/>
  <c r="A1045" i="3" s="1"/>
  <c r="A1046" i="3" s="1"/>
  <c r="A1047" i="3" s="1"/>
  <c r="A1048" i="3" s="1"/>
  <c r="A1049" i="3" s="1"/>
  <c r="A1050" i="3" s="1"/>
  <c r="A1051" i="3" s="1"/>
  <c r="A1052" i="3" s="1"/>
  <c r="A1053" i="3" s="1"/>
  <c r="A1054" i="3" s="1"/>
  <c r="A1055" i="3" s="1"/>
  <c r="A1056" i="3" s="1"/>
  <c r="A1057" i="3" s="1"/>
  <c r="A1058" i="3" s="1"/>
  <c r="A1059" i="3" s="1"/>
  <c r="A1060" i="3" s="1"/>
  <c r="A1061" i="3" s="1"/>
  <c r="A1062" i="3" s="1"/>
  <c r="A1063" i="3" s="1"/>
  <c r="A1064" i="3" s="1"/>
  <c r="A1065" i="3" s="1"/>
  <c r="A1066" i="3" s="1"/>
  <c r="A1067" i="3" s="1"/>
  <c r="A1068" i="3" s="1"/>
  <c r="A1069" i="3" s="1"/>
  <c r="A1070" i="3" s="1"/>
  <c r="A1071" i="3" s="1"/>
  <c r="A1072" i="3" s="1"/>
  <c r="A1073" i="3" s="1"/>
  <c r="A1074" i="3" s="1"/>
  <c r="A1075" i="3" s="1"/>
  <c r="A1076" i="3" s="1"/>
  <c r="A1077" i="3" s="1"/>
  <c r="A1078" i="3" s="1"/>
  <c r="A1079" i="3" s="1"/>
  <c r="A1080" i="3" s="1"/>
  <c r="A1081" i="3" s="1"/>
  <c r="A1082" i="3" s="1"/>
  <c r="A1083" i="3" s="1"/>
  <c r="A1084" i="3" s="1"/>
  <c r="A1085" i="3" s="1"/>
  <c r="A1086" i="3" s="1"/>
  <c r="A1087" i="3" s="1"/>
  <c r="A1088" i="3" s="1"/>
  <c r="A1089" i="3" s="1"/>
  <c r="A1090" i="3" s="1"/>
  <c r="A1091" i="3" s="1"/>
  <c r="A1092" i="3" s="1"/>
  <c r="A1093" i="3" s="1"/>
  <c r="A1094" i="3" s="1"/>
  <c r="A1095" i="3" s="1"/>
  <c r="A1096" i="3" s="1"/>
  <c r="A1097" i="3" s="1"/>
  <c r="A1098" i="3" s="1"/>
  <c r="A1099" i="3" s="1"/>
  <c r="A1100" i="3" s="1"/>
  <c r="A1101" i="3" s="1"/>
  <c r="A1102" i="3" s="1"/>
  <c r="A1103" i="3" s="1"/>
  <c r="A1104" i="3" s="1"/>
  <c r="A1105" i="3" s="1"/>
  <c r="A1106" i="3" s="1"/>
  <c r="A1107" i="3" s="1"/>
  <c r="A1108" i="3" s="1"/>
  <c r="A1109" i="3" s="1"/>
  <c r="A1110" i="3" s="1"/>
  <c r="A1111" i="3" s="1"/>
  <c r="A1112" i="3" s="1"/>
  <c r="A1113" i="3" s="1"/>
  <c r="A1114" i="3" s="1"/>
  <c r="A1115" i="3" s="1"/>
  <c r="A1116" i="3" s="1"/>
  <c r="A1117" i="3" s="1"/>
  <c r="A1118" i="3" s="1"/>
  <c r="A1119" i="3" s="1"/>
  <c r="A1120" i="3" s="1"/>
  <c r="A1121" i="3" s="1"/>
  <c r="A1122" i="3" s="1"/>
  <c r="A1123" i="3" s="1"/>
  <c r="A1124" i="3" s="1"/>
  <c r="A1125" i="3" s="1"/>
  <c r="A1126" i="3" s="1"/>
  <c r="A1127" i="3" s="1"/>
  <c r="A1128" i="3" s="1"/>
  <c r="A1129" i="3" s="1"/>
  <c r="A1130" i="3" s="1"/>
  <c r="A1131" i="3" s="1"/>
  <c r="A1132" i="3" s="1"/>
  <c r="A1133" i="3" s="1"/>
  <c r="A1134" i="3" s="1"/>
  <c r="A1135" i="3" s="1"/>
  <c r="A1136" i="3" s="1"/>
  <c r="A1137" i="3" s="1"/>
  <c r="A1138" i="3" s="1"/>
  <c r="A1139" i="3" s="1"/>
  <c r="A1140" i="3" s="1"/>
  <c r="A1141" i="3" s="1"/>
  <c r="A1142" i="3" s="1"/>
  <c r="A1143" i="3" s="1"/>
  <c r="A1144" i="3" s="1"/>
  <c r="A1145" i="3" s="1"/>
  <c r="A1146" i="3" s="1"/>
  <c r="A1147" i="3" s="1"/>
  <c r="A1148" i="3" s="1"/>
  <c r="A1149" i="3" s="1"/>
  <c r="A1150" i="3" s="1"/>
  <c r="A1151" i="3" s="1"/>
  <c r="A1152" i="3" s="1"/>
  <c r="A1153" i="3" s="1"/>
  <c r="A1154" i="3" s="1"/>
  <c r="A1155" i="3" s="1"/>
  <c r="A1156" i="3" s="1"/>
  <c r="A1157" i="3" s="1"/>
  <c r="A1158" i="3" s="1"/>
  <c r="A1159" i="3" s="1"/>
  <c r="A1160" i="3" s="1"/>
  <c r="A1161" i="3" s="1"/>
  <c r="A1162" i="3" s="1"/>
  <c r="A1163" i="3" s="1"/>
  <c r="A1164" i="3" s="1"/>
  <c r="A1165" i="3" s="1"/>
  <c r="A1166" i="3" s="1"/>
  <c r="A1167" i="3" s="1"/>
  <c r="A1168" i="3" s="1"/>
  <c r="A1169" i="3" s="1"/>
  <c r="A1170" i="3" s="1"/>
  <c r="A1171" i="3" s="1"/>
  <c r="A1172" i="3" s="1"/>
  <c r="A1173" i="3" s="1"/>
  <c r="A1174" i="3" s="1"/>
  <c r="A1175" i="3" s="1"/>
  <c r="A1176" i="3" s="1"/>
  <c r="A1177" i="3" s="1"/>
  <c r="A1178" i="3" s="1"/>
  <c r="A1179" i="3" s="1"/>
  <c r="A1180" i="3" s="1"/>
  <c r="A1181" i="3" s="1"/>
  <c r="A1182" i="3" s="1"/>
  <c r="A1183" i="3" s="1"/>
  <c r="A1184" i="3" s="1"/>
  <c r="A1185" i="3" s="1"/>
  <c r="A1186" i="3" s="1"/>
  <c r="A1187" i="3" s="1"/>
  <c r="A1188" i="3" s="1"/>
  <c r="A1189" i="3" s="1"/>
  <c r="A1190" i="3" s="1"/>
  <c r="A1191" i="3" s="1"/>
  <c r="A1192" i="3" s="1"/>
  <c r="F140" i="3"/>
  <c r="G140" i="3" s="1"/>
  <c r="H140" i="3" s="1"/>
  <c r="F139" i="3"/>
  <c r="G139" i="3" s="1"/>
  <c r="H139" i="3" s="1"/>
  <c r="F138" i="3"/>
  <c r="G138" i="3" s="1"/>
  <c r="H138" i="3" s="1"/>
  <c r="F136" i="3"/>
  <c r="G136" i="3" s="1"/>
  <c r="H136" i="3" s="1"/>
  <c r="F135" i="3"/>
  <c r="G135" i="3" s="1"/>
  <c r="H135" i="3" s="1"/>
  <c r="F134" i="3"/>
  <c r="G134" i="3" s="1"/>
  <c r="H134" i="3" s="1"/>
  <c r="F132" i="3"/>
  <c r="G132" i="3" s="1"/>
  <c r="H132" i="3" s="1"/>
  <c r="F131" i="3"/>
  <c r="G131" i="3" s="1"/>
  <c r="H131" i="3" s="1"/>
  <c r="F130" i="3"/>
  <c r="G130" i="3" s="1"/>
  <c r="H130" i="3" s="1"/>
  <c r="F128" i="3"/>
  <c r="G128" i="3" s="1"/>
  <c r="H128" i="3" s="1"/>
  <c r="F127" i="3"/>
  <c r="G127" i="3" s="1"/>
  <c r="H127" i="3" s="1"/>
  <c r="F126" i="3"/>
  <c r="G126" i="3" s="1"/>
  <c r="H126" i="3" s="1"/>
  <c r="F124" i="3"/>
  <c r="G124" i="3" s="1"/>
  <c r="H124" i="3" s="1"/>
  <c r="F123" i="3"/>
  <c r="G123" i="3" s="1"/>
  <c r="H123" i="3" s="1"/>
  <c r="F120" i="3"/>
  <c r="G120" i="3" s="1"/>
  <c r="H120" i="3" s="1"/>
  <c r="F119" i="3"/>
  <c r="G119" i="3" s="1"/>
  <c r="H119" i="3" s="1"/>
  <c r="F118" i="3"/>
  <c r="G118" i="3" s="1"/>
  <c r="H118" i="3" s="1"/>
  <c r="F116" i="3"/>
  <c r="G116" i="3" s="1"/>
  <c r="H116" i="3" s="1"/>
  <c r="F115" i="3"/>
  <c r="G115" i="3" s="1"/>
  <c r="H115" i="3" s="1"/>
  <c r="F114" i="3"/>
  <c r="G114" i="3" s="1"/>
  <c r="H114" i="3" s="1"/>
  <c r="F112" i="3"/>
  <c r="G112" i="3" s="1"/>
  <c r="H112" i="3" s="1"/>
  <c r="F111" i="3"/>
  <c r="G111" i="3" s="1"/>
  <c r="H111" i="3" s="1"/>
  <c r="F110" i="3"/>
  <c r="G110" i="3" s="1"/>
  <c r="H110" i="3" s="1"/>
  <c r="F108" i="3"/>
  <c r="G108" i="3" s="1"/>
  <c r="H108" i="3" s="1"/>
  <c r="F107" i="3"/>
  <c r="G107" i="3" s="1"/>
  <c r="H107" i="3" s="1"/>
  <c r="F106" i="3"/>
  <c r="G106" i="3" s="1"/>
  <c r="H106" i="3" s="1"/>
  <c r="F104" i="3"/>
  <c r="G104" i="3"/>
  <c r="H104" i="3" s="1"/>
  <c r="F103" i="3"/>
  <c r="G103" i="3" s="1"/>
  <c r="H103" i="3" s="1"/>
  <c r="F102" i="3"/>
  <c r="G102" i="3" s="1"/>
  <c r="H102" i="3" s="1"/>
  <c r="F100" i="3"/>
  <c r="G100" i="3" s="1"/>
  <c r="H100" i="3" s="1"/>
  <c r="F99" i="3"/>
  <c r="G99" i="3" s="1"/>
  <c r="H99" i="3" s="1"/>
  <c r="F97" i="3"/>
  <c r="G97" i="3" s="1"/>
  <c r="H97" i="3" s="1"/>
  <c r="F96" i="3"/>
  <c r="G96" i="3" s="1"/>
  <c r="H96" i="3" s="1"/>
  <c r="F95" i="3"/>
  <c r="G95" i="3" s="1"/>
  <c r="H95" i="3" s="1"/>
  <c r="F93" i="3"/>
  <c r="G93" i="3" s="1"/>
  <c r="H93" i="3" s="1"/>
  <c r="F92" i="3"/>
  <c r="G92" i="3" s="1"/>
  <c r="H92" i="3" s="1"/>
  <c r="F91" i="3"/>
  <c r="G91" i="3" s="1"/>
  <c r="H91" i="3" s="1"/>
  <c r="F90" i="3"/>
  <c r="G90" i="3" s="1"/>
  <c r="H90" i="3" s="1"/>
  <c r="F89" i="3"/>
  <c r="G89" i="3" s="1"/>
  <c r="H89" i="3" s="1"/>
  <c r="F88" i="3"/>
  <c r="G88" i="3" s="1"/>
  <c r="H88" i="3" s="1"/>
  <c r="F87" i="3"/>
  <c r="G87" i="3" s="1"/>
  <c r="H87" i="3" s="1"/>
  <c r="F86" i="3"/>
  <c r="G86" i="3" s="1"/>
  <c r="H86" i="3" s="1"/>
  <c r="F85" i="3"/>
  <c r="G85" i="3" s="1"/>
  <c r="H85" i="3" s="1"/>
  <c r="F84" i="3"/>
  <c r="G84" i="3" s="1"/>
  <c r="H84" i="3" s="1"/>
  <c r="F83" i="3"/>
  <c r="G83" i="3"/>
  <c r="H83" i="3" s="1"/>
  <c r="F82" i="3"/>
  <c r="G82" i="3" s="1"/>
  <c r="H82" i="3" s="1"/>
  <c r="F80" i="3"/>
  <c r="G80" i="3" s="1"/>
  <c r="H80" i="3" s="1"/>
  <c r="F79" i="3"/>
  <c r="G79" i="3" s="1"/>
  <c r="H79" i="3" s="1"/>
  <c r="F78" i="3"/>
  <c r="G78" i="3" s="1"/>
  <c r="H78" i="3" s="1"/>
  <c r="F76" i="3"/>
  <c r="G76" i="3" s="1"/>
  <c r="H76" i="3" s="1"/>
  <c r="F75" i="3"/>
  <c r="G75" i="3" s="1"/>
  <c r="H75" i="3" s="1"/>
  <c r="F74" i="3"/>
  <c r="G74" i="3" s="1"/>
  <c r="H74" i="3" s="1"/>
  <c r="F72" i="3"/>
  <c r="G72" i="3" s="1"/>
  <c r="H72" i="3" s="1"/>
  <c r="F71" i="3"/>
  <c r="G71" i="3" s="1"/>
  <c r="H71" i="3" s="1"/>
  <c r="F70" i="3"/>
  <c r="G70" i="3" s="1"/>
  <c r="H70" i="3" s="1"/>
  <c r="F68" i="3"/>
  <c r="G68" i="3" s="1"/>
  <c r="H68" i="3" s="1"/>
  <c r="F67" i="3"/>
  <c r="G67" i="3" s="1"/>
  <c r="H67" i="3" s="1"/>
  <c r="F64" i="3"/>
  <c r="G64" i="3" s="1"/>
  <c r="H64" i="3" s="1"/>
  <c r="F62" i="3"/>
  <c r="G62" i="3" s="1"/>
  <c r="H62" i="3" s="1"/>
  <c r="F61" i="3"/>
  <c r="G61" i="3" s="1"/>
  <c r="H61" i="3" s="1"/>
  <c r="F60" i="3"/>
  <c r="G60" i="3" s="1"/>
  <c r="H60" i="3" s="1"/>
  <c r="F58" i="3"/>
  <c r="G58" i="3" s="1"/>
  <c r="H58" i="3" s="1"/>
  <c r="F57" i="3"/>
  <c r="G57" i="3" s="1"/>
  <c r="H57" i="3" s="1"/>
  <c r="F56" i="3"/>
  <c r="G56" i="3" s="1"/>
  <c r="H56" i="3" s="1"/>
  <c r="F54" i="3"/>
  <c r="G54" i="3" s="1"/>
  <c r="H54" i="3" s="1"/>
  <c r="F53" i="3"/>
  <c r="G53" i="3" s="1"/>
  <c r="H53" i="3" s="1"/>
  <c r="F52" i="3"/>
  <c r="G52" i="3" s="1"/>
  <c r="H52" i="3" s="1"/>
  <c r="F49" i="3"/>
  <c r="G49" i="3" s="1"/>
  <c r="H49" i="3" s="1"/>
  <c r="F48" i="3"/>
  <c r="G48" i="3" s="1"/>
  <c r="H48" i="3" s="1"/>
  <c r="F45" i="3"/>
  <c r="G45" i="3" s="1"/>
  <c r="H45" i="3" s="1"/>
  <c r="F44" i="3"/>
  <c r="G44" i="3" s="1"/>
  <c r="H44" i="3" s="1"/>
  <c r="F41" i="3"/>
  <c r="G41" i="3" s="1"/>
  <c r="H41" i="3" s="1"/>
  <c r="F40" i="3"/>
  <c r="G40" i="3" s="1"/>
  <c r="H40" i="3" s="1"/>
  <c r="F38" i="3"/>
  <c r="G38" i="3" s="1"/>
  <c r="H38" i="3" s="1"/>
  <c r="F37" i="3"/>
  <c r="G37" i="3" s="1"/>
  <c r="H37" i="3" s="1"/>
  <c r="F36" i="3"/>
  <c r="G36" i="3" s="1"/>
  <c r="H36" i="3" s="1"/>
  <c r="F35" i="3"/>
  <c r="G35" i="3" s="1"/>
  <c r="H35" i="3" s="1"/>
  <c r="F34" i="3"/>
  <c r="G34" i="3" s="1"/>
  <c r="H34" i="3" s="1"/>
  <c r="F32" i="3"/>
  <c r="G32" i="3" s="1"/>
  <c r="H32" i="3" s="1"/>
  <c r="F31" i="3"/>
  <c r="G31" i="3" s="1"/>
  <c r="H31" i="3" s="1"/>
  <c r="F29" i="3"/>
  <c r="G29" i="3" s="1"/>
  <c r="F28" i="3"/>
  <c r="G28" i="3"/>
  <c r="K28" i="3" s="1"/>
  <c r="F27" i="3"/>
  <c r="G27" i="3" s="1"/>
  <c r="E27" i="3"/>
  <c r="F25" i="3"/>
  <c r="G25" i="3"/>
  <c r="H25" i="3" s="1"/>
  <c r="F24" i="3"/>
  <c r="G24" i="3" s="1"/>
  <c r="F23" i="3"/>
  <c r="G23" i="3" s="1"/>
  <c r="E23" i="3"/>
  <c r="F22" i="3"/>
  <c r="G22" i="3" s="1"/>
  <c r="F21" i="3"/>
  <c r="G21" i="3" s="1"/>
  <c r="F20" i="3"/>
  <c r="G20" i="3" s="1"/>
  <c r="F19" i="3"/>
  <c r="G19" i="3" s="1"/>
  <c r="F18" i="3"/>
  <c r="G18" i="3" s="1"/>
  <c r="F17" i="3"/>
  <c r="G17" i="3" s="1"/>
  <c r="F16" i="3"/>
  <c r="G16" i="3" s="1"/>
  <c r="F15" i="3"/>
  <c r="G15" i="3" s="1"/>
  <c r="F14" i="3"/>
  <c r="G14" i="3" s="1"/>
  <c r="F13" i="3"/>
  <c r="G13" i="3" s="1"/>
  <c r="K13" i="3" s="1"/>
  <c r="F12" i="3"/>
  <c r="G12" i="3" s="1"/>
  <c r="F11" i="3"/>
  <c r="G11" i="3" s="1"/>
  <c r="F10" i="3"/>
  <c r="G10" i="3" s="1"/>
  <c r="F9" i="3"/>
  <c r="G9" i="3" s="1"/>
  <c r="F8" i="3"/>
  <c r="G8" i="3" s="1"/>
  <c r="F7" i="3"/>
  <c r="G7" i="3" s="1"/>
  <c r="K7" i="3" s="1"/>
  <c r="F6" i="3"/>
  <c r="G6" i="3" s="1"/>
  <c r="F5" i="3"/>
  <c r="G5" i="3" s="1"/>
  <c r="F4" i="3"/>
  <c r="G4" i="3" s="1"/>
  <c r="A4" i="3"/>
  <c r="A5" i="3"/>
  <c r="A6" i="3" s="1"/>
  <c r="A7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F3" i="3"/>
  <c r="G3" i="3" s="1"/>
  <c r="F1016" i="3"/>
  <c r="G1016" i="3" s="1"/>
  <c r="H1016" i="3" s="1"/>
  <c r="F1018" i="3"/>
  <c r="G1018" i="3" s="1"/>
  <c r="H1018" i="3" s="1"/>
  <c r="F1024" i="3"/>
  <c r="G1024" i="3" s="1"/>
  <c r="H1024" i="3" s="1"/>
  <c r="F1028" i="3"/>
  <c r="G1028" i="3" s="1"/>
  <c r="H1028" i="3" s="1"/>
  <c r="F1030" i="3"/>
  <c r="G1030" i="3" s="1"/>
  <c r="H1030" i="3" s="1"/>
  <c r="F1034" i="3"/>
  <c r="G1034" i="3" s="1"/>
  <c r="H1034" i="3" s="1"/>
  <c r="F1040" i="3"/>
  <c r="G1040" i="3" s="1"/>
  <c r="H1040" i="3" s="1"/>
  <c r="F1044" i="3"/>
  <c r="G1044" i="3" s="1"/>
  <c r="H1044" i="3" s="1"/>
  <c r="F1046" i="3"/>
  <c r="G1046" i="3" s="1"/>
  <c r="H1046" i="3" s="1"/>
  <c r="F1048" i="3"/>
  <c r="G1048" i="3" s="1"/>
  <c r="H1048" i="3" s="1"/>
  <c r="F1096" i="3"/>
  <c r="G1096" i="3" s="1"/>
  <c r="H1096" i="3" s="1"/>
  <c r="F1058" i="3"/>
  <c r="G1058" i="3" s="1"/>
  <c r="H1058" i="3" s="1"/>
  <c r="F1060" i="3"/>
  <c r="G1060" i="3" s="1"/>
  <c r="H1060" i="3" s="1"/>
  <c r="F1062" i="3"/>
  <c r="G1062" i="3"/>
  <c r="H1062" i="3" s="1"/>
  <c r="F1064" i="3"/>
  <c r="G1064" i="3" s="1"/>
  <c r="H1064" i="3" s="1"/>
  <c r="F1072" i="3"/>
  <c r="G1072" i="3" s="1"/>
  <c r="H1072" i="3" s="1"/>
  <c r="F1078" i="3"/>
  <c r="G1078" i="3" s="1"/>
  <c r="H1078" i="3" s="1"/>
  <c r="F1082" i="3"/>
  <c r="G1082" i="3" s="1"/>
  <c r="H1082" i="3" s="1"/>
  <c r="J1148" i="3"/>
  <c r="J1144" i="3"/>
  <c r="J1140" i="3"/>
  <c r="J1126" i="3"/>
  <c r="J1118" i="3"/>
  <c r="J1114" i="3"/>
  <c r="J1110" i="3"/>
  <c r="F1110" i="3"/>
  <c r="G1110" i="3" s="1"/>
  <c r="H1110" i="3" s="1"/>
  <c r="J1098" i="3"/>
  <c r="J1094" i="3"/>
  <c r="F1094" i="3"/>
  <c r="G1094" i="3" s="1"/>
  <c r="H1094" i="3" s="1"/>
  <c r="J1092" i="3"/>
  <c r="F1138" i="3"/>
  <c r="G1138" i="3" s="1"/>
  <c r="H1138" i="3" s="1"/>
  <c r="F1130" i="3"/>
  <c r="G1130" i="3" s="1"/>
  <c r="H1130" i="3" s="1"/>
  <c r="J1108" i="3"/>
  <c r="J1102" i="3"/>
  <c r="F1102" i="3"/>
  <c r="G1102" i="3" s="1"/>
  <c r="H1102" i="3" s="1"/>
  <c r="F1100" i="3"/>
  <c r="G1100" i="3" s="1"/>
  <c r="H1100" i="3" s="1"/>
  <c r="F1152" i="3"/>
  <c r="G1152" i="3" s="1"/>
  <c r="H1152" i="3" s="1"/>
  <c r="F1084" i="3"/>
  <c r="G1084" i="3" s="1"/>
  <c r="H1084" i="3" s="1"/>
  <c r="F1187" i="3"/>
  <c r="G1187" i="3" s="1"/>
  <c r="H1187" i="3" s="1"/>
  <c r="J1185" i="3"/>
  <c r="F1159" i="3"/>
  <c r="G1159" i="3" s="1"/>
  <c r="H1159" i="3" s="1"/>
  <c r="F1147" i="3"/>
  <c r="G1147" i="3" s="1"/>
  <c r="H1147" i="3" s="1"/>
  <c r="F1155" i="3"/>
  <c r="G1155" i="3" s="1"/>
  <c r="H1155" i="3" s="1"/>
  <c r="F1163" i="3"/>
  <c r="G1163" i="3" s="1"/>
  <c r="H1163" i="3" s="1"/>
  <c r="F1190" i="3"/>
  <c r="G1190" i="3" s="1"/>
  <c r="H1190" i="3" s="1"/>
  <c r="J1172" i="3"/>
  <c r="F26" i="3"/>
  <c r="G26" i="3" s="1"/>
  <c r="F33" i="3"/>
  <c r="G33" i="3" s="1"/>
  <c r="H33" i="3" s="1"/>
  <c r="F39" i="3"/>
  <c r="G39" i="3" s="1"/>
  <c r="H39" i="3" s="1"/>
  <c r="F43" i="3"/>
  <c r="G43" i="3" s="1"/>
  <c r="H43" i="3" s="1"/>
  <c r="F47" i="3"/>
  <c r="G47" i="3" s="1"/>
  <c r="H47" i="3" s="1"/>
  <c r="F51" i="3"/>
  <c r="G51" i="3" s="1"/>
  <c r="H51" i="3" s="1"/>
  <c r="F55" i="3"/>
  <c r="G55" i="3" s="1"/>
  <c r="H55" i="3" s="1"/>
  <c r="F59" i="3"/>
  <c r="G59" i="3" s="1"/>
  <c r="H59" i="3" s="1"/>
  <c r="F63" i="3"/>
  <c r="G63" i="3" s="1"/>
  <c r="H63" i="3" s="1"/>
  <c r="F65" i="3"/>
  <c r="G65" i="3" s="1"/>
  <c r="H65" i="3" s="1"/>
  <c r="F69" i="3"/>
  <c r="G69" i="3" s="1"/>
  <c r="H69" i="3" s="1"/>
  <c r="F73" i="3"/>
  <c r="G73" i="3" s="1"/>
  <c r="H73" i="3" s="1"/>
  <c r="F77" i="3"/>
  <c r="G77" i="3" s="1"/>
  <c r="H77" i="3" s="1"/>
  <c r="F81" i="3"/>
  <c r="G81" i="3" s="1"/>
  <c r="H81" i="3" s="1"/>
  <c r="E26" i="3"/>
  <c r="E29" i="3"/>
  <c r="E31" i="3"/>
  <c r="F101" i="3"/>
  <c r="G101" i="3" s="1"/>
  <c r="H101" i="3" s="1"/>
  <c r="F105" i="3"/>
  <c r="G105" i="3" s="1"/>
  <c r="H105" i="3" s="1"/>
  <c r="F109" i="3"/>
  <c r="G109" i="3" s="1"/>
  <c r="H109" i="3" s="1"/>
  <c r="F113" i="3"/>
  <c r="G113" i="3" s="1"/>
  <c r="H113" i="3" s="1"/>
  <c r="F117" i="3"/>
  <c r="G117" i="3" s="1"/>
  <c r="H117" i="3" s="1"/>
  <c r="F121" i="3"/>
  <c r="G121" i="3" s="1"/>
  <c r="H121" i="3" s="1"/>
  <c r="F125" i="3"/>
  <c r="G125" i="3" s="1"/>
  <c r="H125" i="3" s="1"/>
  <c r="F129" i="3"/>
  <c r="G129" i="3" s="1"/>
  <c r="H129" i="3" s="1"/>
  <c r="F133" i="3"/>
  <c r="G133" i="3" s="1"/>
  <c r="H133" i="3" s="1"/>
  <c r="F137" i="3"/>
  <c r="G137" i="3" s="1"/>
  <c r="H137" i="3" s="1"/>
  <c r="F146" i="3"/>
  <c r="G146" i="3" s="1"/>
  <c r="H146" i="3" s="1"/>
  <c r="F150" i="3"/>
  <c r="G150" i="3" s="1"/>
  <c r="H150" i="3" s="1"/>
  <c r="F154" i="3"/>
  <c r="G154" i="3" s="1"/>
  <c r="H154" i="3" s="1"/>
  <c r="F162" i="3"/>
  <c r="G162" i="3" s="1"/>
  <c r="H162" i="3" s="1"/>
  <c r="F166" i="3"/>
  <c r="G166" i="3" s="1"/>
  <c r="H166" i="3" s="1"/>
  <c r="F170" i="3"/>
  <c r="G170" i="3" s="1"/>
  <c r="H170" i="3" s="1"/>
  <c r="F174" i="3"/>
  <c r="G174" i="3" s="1"/>
  <c r="H174" i="3" s="1"/>
  <c r="F178" i="3"/>
  <c r="G178" i="3" s="1"/>
  <c r="H178" i="3" s="1"/>
  <c r="F180" i="3"/>
  <c r="G180" i="3" s="1"/>
  <c r="H180" i="3" s="1"/>
  <c r="F184" i="3"/>
  <c r="G184" i="3"/>
  <c r="H184" i="3" s="1"/>
  <c r="F188" i="3"/>
  <c r="G188" i="3" s="1"/>
  <c r="H188" i="3" s="1"/>
  <c r="F192" i="3"/>
  <c r="G192" i="3" s="1"/>
  <c r="H192" i="3" s="1"/>
  <c r="F196" i="3"/>
  <c r="G196" i="3" s="1"/>
  <c r="H196" i="3" s="1"/>
  <c r="F200" i="3"/>
  <c r="G200" i="3" s="1"/>
  <c r="H200" i="3" s="1"/>
  <c r="F204" i="3"/>
  <c r="G204" i="3" s="1"/>
  <c r="H204" i="3" s="1"/>
  <c r="F208" i="3"/>
  <c r="G208" i="3" s="1"/>
  <c r="H208" i="3" s="1"/>
  <c r="F212" i="3"/>
  <c r="G212" i="3" s="1"/>
  <c r="H212" i="3" s="1"/>
  <c r="F216" i="3"/>
  <c r="G216" i="3" s="1"/>
  <c r="H216" i="3" s="1"/>
  <c r="F220" i="3"/>
  <c r="G220" i="3" s="1"/>
  <c r="H220" i="3" s="1"/>
  <c r="F224" i="3"/>
  <c r="G224" i="3" s="1"/>
  <c r="H224" i="3" s="1"/>
  <c r="F228" i="3"/>
  <c r="G228" i="3" s="1"/>
  <c r="H228" i="3" s="1"/>
  <c r="F232" i="3"/>
  <c r="G232" i="3" s="1"/>
  <c r="H232" i="3" s="1"/>
  <c r="F236" i="3"/>
  <c r="G236" i="3" s="1"/>
  <c r="H236" i="3" s="1"/>
  <c r="F240" i="3"/>
  <c r="G240" i="3" s="1"/>
  <c r="H240" i="3" s="1"/>
  <c r="F244" i="3"/>
  <c r="G244" i="3" s="1"/>
  <c r="H244" i="3" s="1"/>
  <c r="F248" i="3"/>
  <c r="G248" i="3" s="1"/>
  <c r="H248" i="3" s="1"/>
  <c r="F252" i="3"/>
  <c r="G252" i="3" s="1"/>
  <c r="H252" i="3" s="1"/>
  <c r="F551" i="3"/>
  <c r="G551" i="3" s="1"/>
  <c r="H551" i="3" s="1"/>
  <c r="F555" i="3"/>
  <c r="G555" i="3" s="1"/>
  <c r="H555" i="3" s="1"/>
  <c r="F559" i="3"/>
  <c r="G559" i="3" s="1"/>
  <c r="H559" i="3" s="1"/>
  <c r="F563" i="3"/>
  <c r="G563" i="3" s="1"/>
  <c r="H563" i="3" s="1"/>
  <c r="F725" i="3"/>
  <c r="G725" i="3" s="1"/>
  <c r="H725" i="3" s="1"/>
  <c r="F731" i="3"/>
  <c r="G731" i="3" s="1"/>
  <c r="H731" i="3" s="1"/>
  <c r="F739" i="3"/>
  <c r="G739" i="3" s="1"/>
  <c r="H739" i="3" s="1"/>
  <c r="F940" i="3"/>
  <c r="G940" i="3" s="1"/>
  <c r="H940" i="3" s="1"/>
  <c r="F948" i="3"/>
  <c r="G948" i="3" s="1"/>
  <c r="H948" i="3" s="1"/>
  <c r="F956" i="3"/>
  <c r="G956" i="3" s="1"/>
  <c r="H956" i="3" s="1"/>
  <c r="F968" i="3"/>
  <c r="G968" i="3" s="1"/>
  <c r="H968" i="3" s="1"/>
  <c r="F942" i="3"/>
  <c r="G942" i="3" s="1"/>
  <c r="H942" i="3" s="1"/>
  <c r="F950" i="3"/>
  <c r="G950" i="3" s="1"/>
  <c r="H950" i="3" s="1"/>
  <c r="F958" i="3"/>
  <c r="G958" i="3" s="1"/>
  <c r="H958" i="3" s="1"/>
  <c r="F1051" i="3"/>
  <c r="G1051" i="3" s="1"/>
  <c r="H1051" i="3" s="1"/>
  <c r="F1137" i="3"/>
  <c r="G1137" i="3" s="1"/>
  <c r="H1137" i="3" s="1"/>
  <c r="F1121" i="3"/>
  <c r="G1121" i="3" s="1"/>
  <c r="H1121" i="3" s="1"/>
  <c r="F1150" i="3"/>
  <c r="G1150" i="3" s="1"/>
  <c r="H1150" i="3" s="1"/>
  <c r="F1142" i="3"/>
  <c r="G1142" i="3" s="1"/>
  <c r="H1142" i="3" s="1"/>
  <c r="F1146" i="3"/>
  <c r="G1146" i="3" s="1"/>
  <c r="H1146" i="3" s="1"/>
  <c r="J1181" i="3"/>
  <c r="F1181" i="3"/>
  <c r="G1181" i="3" s="1"/>
  <c r="H1181" i="3" s="1"/>
  <c r="J1014" i="3"/>
  <c r="J1012" i="3"/>
  <c r="F1010" i="3"/>
  <c r="G1010" i="3"/>
  <c r="H1010" i="3" s="1"/>
  <c r="J1006" i="3"/>
  <c r="J1002" i="3"/>
  <c r="F1002" i="3"/>
  <c r="G1002" i="3" s="1"/>
  <c r="H1002" i="3" s="1"/>
  <c r="F998" i="3"/>
  <c r="G998" i="3"/>
  <c r="H998" i="3" s="1"/>
  <c r="J996" i="3"/>
  <c r="J994" i="3"/>
  <c r="F994" i="3"/>
  <c r="G994" i="3"/>
  <c r="H994" i="3" s="1"/>
  <c r="J992" i="3"/>
  <c r="J990" i="3"/>
  <c r="F990" i="3"/>
  <c r="G990" i="3"/>
  <c r="H990" i="3" s="1"/>
  <c r="J988" i="3"/>
  <c r="J986" i="3"/>
  <c r="F986" i="3"/>
  <c r="G986" i="3"/>
  <c r="H986" i="3" s="1"/>
  <c r="J984" i="3"/>
  <c r="J982" i="3"/>
  <c r="F982" i="3"/>
  <c r="G982" i="3"/>
  <c r="H982" i="3" s="1"/>
  <c r="J980" i="3"/>
  <c r="J978" i="3"/>
  <c r="F978" i="3"/>
  <c r="G978" i="3"/>
  <c r="H978" i="3" s="1"/>
  <c r="J976" i="3"/>
  <c r="J974" i="3"/>
  <c r="F974" i="3"/>
  <c r="G974" i="3"/>
  <c r="H974" i="3" s="1"/>
  <c r="J972" i="3"/>
  <c r="J970" i="3"/>
  <c r="F970" i="3"/>
  <c r="G970" i="3"/>
  <c r="H970" i="3" s="1"/>
  <c r="J1117" i="3"/>
  <c r="J1085" i="3"/>
  <c r="G1085" i="3"/>
  <c r="H1085" i="3" s="1"/>
  <c r="J1081" i="3"/>
  <c r="F1065" i="3"/>
  <c r="G1065" i="3" s="1"/>
  <c r="H1065" i="3" s="1"/>
  <c r="J1055" i="3"/>
  <c r="F1055" i="3"/>
  <c r="G1055" i="3" s="1"/>
  <c r="H1055" i="3" s="1"/>
  <c r="F1053" i="3"/>
  <c r="G1053" i="3" s="1"/>
  <c r="H1053" i="3" s="1"/>
  <c r="J1041" i="3"/>
  <c r="F1041" i="3"/>
  <c r="G1041" i="3" s="1"/>
  <c r="H1041" i="3" s="1"/>
  <c r="J1037" i="3"/>
  <c r="G1037" i="3"/>
  <c r="H1037" i="3" s="1"/>
  <c r="J1033" i="3"/>
  <c r="J1029" i="3"/>
  <c r="F1025" i="3"/>
  <c r="G1025" i="3" s="1"/>
  <c r="H1025" i="3" s="1"/>
  <c r="J1021" i="3"/>
  <c r="F1021" i="3"/>
  <c r="G1021" i="3" s="1"/>
  <c r="H1021" i="3" s="1"/>
  <c r="J1017" i="3"/>
  <c r="J967" i="3"/>
  <c r="J965" i="3"/>
  <c r="F965" i="3"/>
  <c r="G965" i="3" s="1"/>
  <c r="H965" i="3" s="1"/>
  <c r="J959" i="3"/>
  <c r="F959" i="3"/>
  <c r="G959" i="3" s="1"/>
  <c r="H959" i="3" s="1"/>
  <c r="J955" i="3"/>
  <c r="F951" i="3"/>
  <c r="G951" i="3" s="1"/>
  <c r="H951" i="3" s="1"/>
  <c r="J947" i="3"/>
  <c r="J943" i="3"/>
  <c r="J939" i="3"/>
  <c r="J937" i="3"/>
  <c r="F937" i="3"/>
  <c r="G937" i="3" s="1"/>
  <c r="H937" i="3" s="1"/>
  <c r="J935" i="3"/>
  <c r="J933" i="3"/>
  <c r="F933" i="3"/>
  <c r="G933" i="3" s="1"/>
  <c r="H933" i="3" s="1"/>
  <c r="J931" i="3"/>
  <c r="F929" i="3"/>
  <c r="G929" i="3" s="1"/>
  <c r="H929" i="3" s="1"/>
  <c r="J927" i="3"/>
  <c r="J925" i="3"/>
  <c r="J923" i="3"/>
  <c r="J921" i="3"/>
  <c r="F921" i="3"/>
  <c r="G921" i="3" s="1"/>
  <c r="H921" i="3" s="1"/>
  <c r="J917" i="3"/>
  <c r="F917" i="3"/>
  <c r="G917" i="3" s="1"/>
  <c r="H917" i="3" s="1"/>
  <c r="J913" i="3"/>
  <c r="F913" i="3"/>
  <c r="G913" i="3" s="1"/>
  <c r="H913" i="3" s="1"/>
  <c r="J911" i="3"/>
  <c r="J909" i="3"/>
  <c r="F909" i="3"/>
  <c r="G909" i="3" s="1"/>
  <c r="H909" i="3" s="1"/>
  <c r="J907" i="3"/>
  <c r="J905" i="3"/>
  <c r="F905" i="3"/>
  <c r="G905" i="3" s="1"/>
  <c r="H905" i="3" s="1"/>
  <c r="J901" i="3"/>
  <c r="F901" i="3"/>
  <c r="G901" i="3" s="1"/>
  <c r="H901" i="3" s="1"/>
  <c r="J899" i="3"/>
  <c r="J897" i="3"/>
  <c r="F897" i="3"/>
  <c r="G897" i="3" s="1"/>
  <c r="H897" i="3" s="1"/>
  <c r="J895" i="3"/>
  <c r="J893" i="3"/>
  <c r="F893" i="3"/>
  <c r="G893" i="3" s="1"/>
  <c r="H893" i="3" s="1"/>
  <c r="J891" i="3"/>
  <c r="J889" i="3"/>
  <c r="F889" i="3"/>
  <c r="G889" i="3" s="1"/>
  <c r="H889" i="3" s="1"/>
  <c r="J887" i="3"/>
  <c r="J885" i="3"/>
  <c r="F885" i="3"/>
  <c r="G885" i="3" s="1"/>
  <c r="H885" i="3" s="1"/>
  <c r="J883" i="3"/>
  <c r="F881" i="3"/>
  <c r="G881" i="3" s="1"/>
  <c r="H881" i="3" s="1"/>
  <c r="J879" i="3"/>
  <c r="J877" i="3"/>
  <c r="J875" i="3"/>
  <c r="J873" i="3"/>
  <c r="F873" i="3"/>
  <c r="G873" i="3" s="1"/>
  <c r="H873" i="3" s="1"/>
  <c r="J871" i="3"/>
  <c r="J869" i="3"/>
  <c r="F869" i="3"/>
  <c r="G869" i="3" s="1"/>
  <c r="H869" i="3" s="1"/>
  <c r="J867" i="3"/>
  <c r="F1179" i="3"/>
  <c r="G1179" i="3" s="1"/>
  <c r="H1179" i="3" s="1"/>
  <c r="J1176" i="3"/>
  <c r="J1131" i="3"/>
  <c r="J1087" i="3"/>
  <c r="J1039" i="3"/>
  <c r="J1023" i="3"/>
  <c r="J1011" i="3"/>
  <c r="J1109" i="3"/>
  <c r="J1091" i="3"/>
  <c r="F1091" i="3"/>
  <c r="G1091" i="3" s="1"/>
  <c r="H1091" i="3" s="1"/>
  <c r="J1059" i="3"/>
  <c r="F1059" i="3"/>
  <c r="G1059" i="3" s="1"/>
  <c r="H1059" i="3" s="1"/>
  <c r="J1054" i="3"/>
  <c r="J1047" i="3"/>
  <c r="F1047" i="3"/>
  <c r="G1047" i="3" s="1"/>
  <c r="H1047" i="3" s="1"/>
  <c r="J1031" i="3"/>
  <c r="F1031" i="3"/>
  <c r="G1031" i="3" s="1"/>
  <c r="H1031" i="3" s="1"/>
  <c r="J1015" i="3"/>
  <c r="F1015" i="3"/>
  <c r="G1015" i="3" s="1"/>
  <c r="H1015" i="3" s="1"/>
  <c r="F1188" i="3" l="1"/>
  <c r="G1188" i="3" s="1"/>
  <c r="H1188" i="3" s="1"/>
  <c r="F1177" i="3"/>
  <c r="G1177" i="3" s="1"/>
  <c r="H1177" i="3" s="1"/>
  <c r="F1079" i="3"/>
  <c r="G1079" i="3" s="1"/>
  <c r="H1079" i="3" s="1"/>
  <c r="J1067" i="3"/>
  <c r="F1111" i="3"/>
  <c r="G1111" i="3" s="1"/>
  <c r="H1111" i="3" s="1"/>
  <c r="F964" i="3"/>
  <c r="G964" i="3" s="1"/>
  <c r="H964" i="3" s="1"/>
  <c r="F1139" i="3"/>
  <c r="G1139" i="3" s="1"/>
  <c r="H1139" i="3" s="1"/>
  <c r="F1160" i="3"/>
  <c r="G1160" i="3" s="1"/>
  <c r="H1160" i="3" s="1"/>
  <c r="F1036" i="3"/>
  <c r="G1036" i="3" s="1"/>
  <c r="H1036" i="3" s="1"/>
  <c r="F1063" i="3"/>
  <c r="G1063" i="3" s="1"/>
  <c r="H1063" i="3" s="1"/>
  <c r="J1153" i="3"/>
  <c r="J1164" i="3"/>
  <c r="F1075" i="3"/>
  <c r="G1075" i="3" s="1"/>
  <c r="H1075" i="3" s="1"/>
  <c r="F1183" i="3"/>
  <c r="G1183" i="3" s="1"/>
  <c r="H1183" i="3" s="1"/>
  <c r="F1088" i="3"/>
  <c r="G1088" i="3" s="1"/>
  <c r="H1088" i="3" s="1"/>
  <c r="J1186" i="3"/>
  <c r="F1180" i="3"/>
  <c r="G1180" i="3" s="1"/>
  <c r="H1180" i="3" s="1"/>
  <c r="J1151" i="3"/>
  <c r="J1149" i="3"/>
  <c r="J1145" i="3"/>
  <c r="J1143" i="3"/>
  <c r="J1141" i="3"/>
  <c r="J1093" i="3"/>
  <c r="J1104" i="3"/>
  <c r="F1104" i="3"/>
  <c r="G1104" i="3" s="1"/>
  <c r="H1104" i="3" s="1"/>
  <c r="J904" i="3"/>
  <c r="F904" i="3"/>
  <c r="G904" i="3" s="1"/>
  <c r="H904" i="3" s="1"/>
  <c r="J900" i="3"/>
  <c r="F900" i="3"/>
  <c r="G900" i="3" s="1"/>
  <c r="H900" i="3" s="1"/>
  <c r="J858" i="3"/>
  <c r="F858" i="3"/>
  <c r="G858" i="3" s="1"/>
  <c r="H858" i="3" s="1"/>
  <c r="J850" i="3"/>
  <c r="F850" i="3"/>
  <c r="G850" i="3" s="1"/>
  <c r="H850" i="3" s="1"/>
  <c r="J842" i="3"/>
  <c r="F842" i="3"/>
  <c r="G842" i="3" s="1"/>
  <c r="H842" i="3" s="1"/>
  <c r="J834" i="3"/>
  <c r="F834" i="3"/>
  <c r="G834" i="3" s="1"/>
  <c r="H834" i="3" s="1"/>
  <c r="J826" i="3"/>
  <c r="F826" i="3"/>
  <c r="G826" i="3" s="1"/>
  <c r="H826" i="3" s="1"/>
  <c r="J818" i="3"/>
  <c r="F818" i="3"/>
  <c r="G818" i="3" s="1"/>
  <c r="H818" i="3" s="1"/>
  <c r="J810" i="3"/>
  <c r="F810" i="3"/>
  <c r="G810" i="3" s="1"/>
  <c r="H810" i="3" s="1"/>
  <c r="J802" i="3"/>
  <c r="F802" i="3"/>
  <c r="G802" i="3" s="1"/>
  <c r="H802" i="3" s="1"/>
  <c r="J794" i="3"/>
  <c r="F794" i="3"/>
  <c r="G794" i="3" s="1"/>
  <c r="H794" i="3" s="1"/>
  <c r="J786" i="3"/>
  <c r="F786" i="3"/>
  <c r="G786" i="3" s="1"/>
  <c r="H786" i="3" s="1"/>
  <c r="J778" i="3"/>
  <c r="F778" i="3"/>
  <c r="G778" i="3" s="1"/>
  <c r="H778" i="3" s="1"/>
  <c r="J770" i="3"/>
  <c r="F770" i="3"/>
  <c r="G770" i="3" s="1"/>
  <c r="H770" i="3" s="1"/>
  <c r="J762" i="3"/>
  <c r="F762" i="3"/>
  <c r="G762" i="3" s="1"/>
  <c r="H762" i="3" s="1"/>
  <c r="J754" i="3"/>
  <c r="F754" i="3"/>
  <c r="G754" i="3" s="1"/>
  <c r="H754" i="3" s="1"/>
  <c r="J746" i="3"/>
  <c r="F746" i="3"/>
  <c r="G746" i="3" s="1"/>
  <c r="H746" i="3" s="1"/>
  <c r="J738" i="3"/>
  <c r="F738" i="3"/>
  <c r="G738" i="3" s="1"/>
  <c r="H738" i="3" s="1"/>
  <c r="J562" i="3"/>
  <c r="F562" i="3"/>
  <c r="G562" i="3" s="1"/>
  <c r="H562" i="3" s="1"/>
  <c r="J526" i="3"/>
  <c r="F526" i="3"/>
  <c r="G526" i="3" s="1"/>
  <c r="H526" i="3" s="1"/>
  <c r="J494" i="3"/>
  <c r="F494" i="3"/>
  <c r="G494" i="3" s="1"/>
  <c r="H494" i="3" s="1"/>
  <c r="J490" i="3"/>
  <c r="F490" i="3"/>
  <c r="G490" i="3" s="1"/>
  <c r="H490" i="3" s="1"/>
  <c r="J458" i="3"/>
  <c r="F458" i="3"/>
  <c r="G458" i="3" s="1"/>
  <c r="H458" i="3" s="1"/>
  <c r="J438" i="3"/>
  <c r="F438" i="3"/>
  <c r="G438" i="3" s="1"/>
  <c r="H438" i="3" s="1"/>
  <c r="J434" i="3"/>
  <c r="F434" i="3"/>
  <c r="G434" i="3" s="1"/>
  <c r="H434" i="3" s="1"/>
  <c r="J410" i="3"/>
  <c r="F410" i="3"/>
  <c r="G410" i="3" s="1"/>
  <c r="H410" i="3" s="1"/>
  <c r="J406" i="3"/>
  <c r="F406" i="3"/>
  <c r="G406" i="3" s="1"/>
  <c r="H406" i="3" s="1"/>
  <c r="J402" i="3"/>
  <c r="F402" i="3"/>
  <c r="G402" i="3" s="1"/>
  <c r="H402" i="3" s="1"/>
  <c r="J374" i="3"/>
  <c r="F374" i="3"/>
  <c r="G374" i="3" s="1"/>
  <c r="H374" i="3" s="1"/>
  <c r="J370" i="3"/>
  <c r="F370" i="3"/>
  <c r="G370" i="3" s="1"/>
  <c r="H370" i="3" s="1"/>
  <c r="J346" i="3"/>
  <c r="F346" i="3"/>
  <c r="G346" i="3" s="1"/>
  <c r="H346" i="3" s="1"/>
  <c r="J342" i="3"/>
  <c r="F342" i="3"/>
  <c r="G342" i="3" s="1"/>
  <c r="H342" i="3" s="1"/>
  <c r="J338" i="3"/>
  <c r="F338" i="3"/>
  <c r="G338" i="3" s="1"/>
  <c r="H338" i="3" s="1"/>
  <c r="J318" i="3"/>
  <c r="F318" i="3"/>
  <c r="G318" i="3" s="1"/>
  <c r="H318" i="3" s="1"/>
  <c r="J294" i="3"/>
  <c r="F294" i="3"/>
  <c r="G294" i="3" s="1"/>
  <c r="H294" i="3" s="1"/>
  <c r="J290" i="3"/>
  <c r="F290" i="3"/>
  <c r="G290" i="3" s="1"/>
  <c r="H290" i="3" s="1"/>
  <c r="J266" i="3"/>
  <c r="F266" i="3"/>
  <c r="G266" i="3" s="1"/>
  <c r="H266" i="3" s="1"/>
  <c r="J262" i="3"/>
  <c r="F262" i="3"/>
  <c r="G262" i="3" s="1"/>
  <c r="H262" i="3" s="1"/>
  <c r="J258" i="3"/>
  <c r="F258" i="3"/>
  <c r="G258" i="3" s="1"/>
  <c r="H258" i="3" s="1"/>
  <c r="J242" i="3"/>
  <c r="F242" i="3"/>
  <c r="G242" i="3" s="1"/>
  <c r="H242" i="3" s="1"/>
  <c r="J218" i="3"/>
  <c r="F218" i="3"/>
  <c r="G218" i="3" s="1"/>
  <c r="H218" i="3" s="1"/>
  <c r="J214" i="3"/>
  <c r="F214" i="3"/>
  <c r="G214" i="3" s="1"/>
  <c r="H214" i="3" s="1"/>
  <c r="J210" i="3"/>
  <c r="F210" i="3"/>
  <c r="G210" i="3" s="1"/>
  <c r="H210" i="3" s="1"/>
  <c r="J190" i="3"/>
  <c r="F190" i="3"/>
  <c r="G190" i="3" s="1"/>
  <c r="H190" i="3" s="1"/>
  <c r="J186" i="3"/>
  <c r="F186" i="3"/>
  <c r="G186" i="3" s="1"/>
  <c r="H186" i="3" s="1"/>
  <c r="J182" i="3"/>
  <c r="F182" i="3"/>
  <c r="G182" i="3" s="1"/>
  <c r="H182" i="3" s="1"/>
  <c r="J158" i="3"/>
  <c r="F158" i="3"/>
  <c r="G158" i="3" s="1"/>
  <c r="H158" i="3" s="1"/>
  <c r="J142" i="3"/>
  <c r="F142" i="3"/>
  <c r="G142" i="3" s="1"/>
  <c r="H142" i="3" s="1"/>
  <c r="J122" i="3"/>
  <c r="F122" i="3"/>
  <c r="G122" i="3" s="1"/>
  <c r="H122" i="3" s="1"/>
  <c r="J98" i="3"/>
  <c r="F98" i="3"/>
  <c r="G98" i="3" s="1"/>
  <c r="H98" i="3" s="1"/>
  <c r="J94" i="3"/>
  <c r="F94" i="3"/>
  <c r="G94" i="3" s="1"/>
  <c r="H94" i="3" s="1"/>
  <c r="J66" i="3"/>
  <c r="F66" i="3"/>
  <c r="G66" i="3" s="1"/>
  <c r="H66" i="3" s="1"/>
  <c r="J50" i="3"/>
  <c r="F50" i="3"/>
  <c r="G50" i="3" s="1"/>
  <c r="H50" i="3" s="1"/>
  <c r="J46" i="3"/>
  <c r="F46" i="3"/>
  <c r="G46" i="3" s="1"/>
  <c r="H46" i="3" s="1"/>
  <c r="J42" i="3"/>
  <c r="F42" i="3"/>
  <c r="G42" i="3" s="1"/>
  <c r="H42" i="3" s="1"/>
  <c r="J30" i="3"/>
  <c r="F30" i="3"/>
  <c r="G30" i="3" s="1"/>
  <c r="H30" i="3" s="1"/>
  <c r="J22" i="3"/>
  <c r="E22" i="3"/>
  <c r="E1194" i="3" s="1"/>
  <c r="F1061" i="3"/>
  <c r="G1061" i="3" s="1"/>
  <c r="H1061" i="3" s="1"/>
  <c r="J1061" i="3"/>
  <c r="F903" i="3"/>
  <c r="G903" i="3" s="1"/>
  <c r="H903" i="3" s="1"/>
  <c r="J903" i="3"/>
  <c r="J888" i="3"/>
  <c r="F888" i="3"/>
  <c r="G888" i="3" s="1"/>
  <c r="H888" i="3" s="1"/>
  <c r="J884" i="3"/>
  <c r="F884" i="3"/>
  <c r="G884" i="3" s="1"/>
  <c r="H884" i="3" s="1"/>
  <c r="J733" i="3"/>
  <c r="F733" i="3"/>
  <c r="G733" i="3" s="1"/>
  <c r="H733" i="3" s="1"/>
  <c r="J1097" i="3"/>
  <c r="F1097" i="3"/>
  <c r="G1097" i="3" s="1"/>
  <c r="H1097" i="3" s="1"/>
  <c r="J1049" i="3"/>
  <c r="F1069" i="3"/>
  <c r="G1069" i="3" s="1"/>
  <c r="H1069" i="3" s="1"/>
  <c r="F1105" i="3"/>
  <c r="G1105" i="3" s="1"/>
  <c r="H1105" i="3" s="1"/>
  <c r="F1086" i="3"/>
  <c r="G1086" i="3" s="1"/>
  <c r="H1086" i="3" s="1"/>
  <c r="J1116" i="3"/>
  <c r="J941" i="3"/>
  <c r="F941" i="3"/>
  <c r="G941" i="3" s="1"/>
  <c r="H941" i="3" s="1"/>
  <c r="F919" i="3"/>
  <c r="G919" i="3" s="1"/>
  <c r="H919" i="3" s="1"/>
  <c r="J919" i="3"/>
  <c r="J915" i="3"/>
  <c r="J1057" i="3"/>
  <c r="J1077" i="3"/>
  <c r="J1101" i="3"/>
  <c r="F1169" i="3"/>
  <c r="G1169" i="3" s="1"/>
  <c r="H1169" i="3" s="1"/>
  <c r="J1090" i="3"/>
  <c r="J1050" i="3"/>
  <c r="F1050" i="3"/>
  <c r="G1050" i="3" s="1"/>
  <c r="H1050" i="3" s="1"/>
  <c r="J1009" i="3"/>
  <c r="F1009" i="3"/>
  <c r="G1009" i="3" s="1"/>
  <c r="H1009" i="3" s="1"/>
  <c r="J1001" i="3"/>
  <c r="F1001" i="3"/>
  <c r="G1001" i="3" s="1"/>
  <c r="H1001" i="3" s="1"/>
  <c r="J963" i="3"/>
  <c r="F963" i="3"/>
  <c r="G963" i="3" s="1"/>
  <c r="H963" i="3" s="1"/>
  <c r="F1045" i="3"/>
  <c r="G1045" i="3" s="1"/>
  <c r="H1045" i="3" s="1"/>
  <c r="J1045" i="3"/>
  <c r="J1032" i="3"/>
  <c r="F1032" i="3"/>
  <c r="G1032" i="3" s="1"/>
  <c r="H1032" i="3" s="1"/>
  <c r="J1020" i="3"/>
  <c r="F1020" i="3"/>
  <c r="G1020" i="3" s="1"/>
  <c r="H1020" i="3" s="1"/>
  <c r="F1008" i="3"/>
  <c r="G1008" i="3" s="1"/>
  <c r="H1008" i="3" s="1"/>
  <c r="J1008" i="3"/>
  <c r="F1004" i="3"/>
  <c r="G1004" i="3" s="1"/>
  <c r="H1004" i="3" s="1"/>
  <c r="J1004" i="3"/>
  <c r="F1000" i="3"/>
  <c r="G1000" i="3" s="1"/>
  <c r="H1000" i="3" s="1"/>
  <c r="J1000" i="3"/>
  <c r="J989" i="3"/>
  <c r="F989" i="3"/>
  <c r="G989" i="3" s="1"/>
  <c r="H989" i="3" s="1"/>
  <c r="J985" i="3"/>
  <c r="F985" i="3"/>
  <c r="G985" i="3" s="1"/>
  <c r="H985" i="3" s="1"/>
  <c r="F962" i="3"/>
  <c r="G962" i="3" s="1"/>
  <c r="H962" i="3" s="1"/>
  <c r="J962" i="3"/>
  <c r="F1134" i="3"/>
  <c r="G1134" i="3" s="1"/>
  <c r="H1134" i="3" s="1"/>
  <c r="F533" i="3"/>
  <c r="G533" i="3" s="1"/>
  <c r="H533" i="3" s="1"/>
  <c r="F537" i="3"/>
  <c r="G537" i="3" s="1"/>
  <c r="H537" i="3" s="1"/>
  <c r="F541" i="3"/>
  <c r="G541" i="3" s="1"/>
  <c r="H541" i="3" s="1"/>
  <c r="F1174" i="3"/>
  <c r="G1174" i="3" s="1"/>
  <c r="H1174" i="3" s="1"/>
  <c r="J1174" i="3"/>
  <c r="F1184" i="3"/>
  <c r="G1184" i="3" s="1"/>
  <c r="H1184" i="3" s="1"/>
  <c r="J1184" i="3"/>
  <c r="F1170" i="3"/>
  <c r="G1170" i="3" s="1"/>
  <c r="H1170" i="3" s="1"/>
  <c r="J1170" i="3"/>
  <c r="J1166" i="3"/>
  <c r="K29" i="3"/>
  <c r="H29" i="3"/>
  <c r="J1123" i="3"/>
  <c r="F1123" i="3"/>
  <c r="G1123" i="3" s="1"/>
  <c r="H1123" i="3" s="1"/>
  <c r="J1107" i="3"/>
  <c r="F1107" i="3"/>
  <c r="G1107" i="3" s="1"/>
  <c r="H1107" i="3" s="1"/>
  <c r="F1135" i="3"/>
  <c r="G1135" i="3" s="1"/>
  <c r="H1135" i="3" s="1"/>
  <c r="F1161" i="3"/>
  <c r="G1161" i="3" s="1"/>
  <c r="H1161" i="3" s="1"/>
  <c r="J1128" i="3"/>
  <c r="K25" i="3"/>
  <c r="F1156" i="3"/>
  <c r="G1156" i="3" s="1"/>
  <c r="H1156" i="3" s="1"/>
  <c r="F1154" i="3"/>
  <c r="G1154" i="3" s="1"/>
  <c r="H1154" i="3" s="1"/>
  <c r="F1127" i="3"/>
  <c r="G1127" i="3" s="1"/>
  <c r="H1127" i="3" s="1"/>
  <c r="J1132" i="3"/>
  <c r="F1068" i="3"/>
  <c r="G1068" i="3" s="1"/>
  <c r="H1068" i="3" s="1"/>
  <c r="J973" i="3"/>
  <c r="F973" i="3"/>
  <c r="G973" i="3" s="1"/>
  <c r="H973" i="3" s="1"/>
  <c r="J912" i="3"/>
  <c r="F912" i="3"/>
  <c r="G912" i="3" s="1"/>
  <c r="H912" i="3" s="1"/>
  <c r="J1005" i="3"/>
  <c r="F1005" i="3"/>
  <c r="G1005" i="3" s="1"/>
  <c r="H1005" i="3" s="1"/>
  <c r="K17" i="3"/>
  <c r="H17" i="3"/>
  <c r="H19" i="3"/>
  <c r="K19" i="3"/>
  <c r="K8" i="3"/>
  <c r="H8" i="3"/>
  <c r="H14" i="3"/>
  <c r="K14" i="3"/>
  <c r="K18" i="3"/>
  <c r="H18" i="3"/>
  <c r="K20" i="3"/>
  <c r="H20" i="3"/>
  <c r="F1173" i="3"/>
  <c r="G1173" i="3" s="1"/>
  <c r="H1173" i="3" s="1"/>
  <c r="F1167" i="3"/>
  <c r="G1167" i="3" s="1"/>
  <c r="H1167" i="3" s="1"/>
  <c r="F1171" i="3"/>
  <c r="G1171" i="3" s="1"/>
  <c r="H1171" i="3" s="1"/>
  <c r="F1168" i="3"/>
  <c r="G1168" i="3" s="1"/>
  <c r="H1168" i="3" s="1"/>
  <c r="J1178" i="3"/>
  <c r="F1165" i="3"/>
  <c r="G1165" i="3" s="1"/>
  <c r="H1165" i="3" s="1"/>
  <c r="H26" i="3"/>
  <c r="K26" i="3"/>
  <c r="K4" i="3"/>
  <c r="H4" i="3"/>
  <c r="H6" i="3"/>
  <c r="K6" i="3"/>
  <c r="K10" i="3"/>
  <c r="H10" i="3"/>
  <c r="K12" i="3"/>
  <c r="H12" i="3"/>
  <c r="K16" i="3"/>
  <c r="H16" i="3"/>
  <c r="H22" i="3"/>
  <c r="K22" i="3"/>
  <c r="K23" i="3"/>
  <c r="H23" i="3"/>
  <c r="H3" i="3"/>
  <c r="K3" i="3"/>
  <c r="H5" i="3"/>
  <c r="K5" i="3"/>
  <c r="H9" i="3"/>
  <c r="K9" i="3"/>
  <c r="H11" i="3"/>
  <c r="K11" i="3"/>
  <c r="K15" i="3"/>
  <c r="H15" i="3"/>
  <c r="K21" i="3"/>
  <c r="H21" i="3"/>
  <c r="K24" i="3"/>
  <c r="H24" i="3"/>
  <c r="H27" i="3"/>
  <c r="K27" i="3"/>
  <c r="I1194" i="3"/>
  <c r="I1196" i="3" s="1"/>
  <c r="F1192" i="3"/>
  <c r="G1192" i="3" s="1"/>
  <c r="H1192" i="3" s="1"/>
  <c r="F1182" i="3"/>
  <c r="G1182" i="3" s="1"/>
  <c r="H1182" i="3" s="1"/>
  <c r="F865" i="3"/>
  <c r="G865" i="3" s="1"/>
  <c r="H865" i="3" s="1"/>
  <c r="H7" i="3"/>
  <c r="H28" i="3"/>
  <c r="F1120" i="3"/>
  <c r="G1120" i="3" s="1"/>
  <c r="H1120" i="3" s="1"/>
  <c r="F1191" i="3"/>
  <c r="G1191" i="3" s="1"/>
  <c r="H1191" i="3" s="1"/>
  <c r="F1119" i="3"/>
  <c r="G1119" i="3" s="1"/>
  <c r="H1119" i="3" s="1"/>
  <c r="F954" i="3"/>
  <c r="G954" i="3" s="1"/>
  <c r="H954" i="3" s="1"/>
  <c r="F946" i="3"/>
  <c r="G946" i="3" s="1"/>
  <c r="H946" i="3" s="1"/>
  <c r="F960" i="3"/>
  <c r="G960" i="3" s="1"/>
  <c r="H960" i="3" s="1"/>
  <c r="F952" i="3"/>
  <c r="G952" i="3" s="1"/>
  <c r="H952" i="3" s="1"/>
  <c r="F944" i="3"/>
  <c r="G944" i="3" s="1"/>
  <c r="H944" i="3" s="1"/>
  <c r="F743" i="3"/>
  <c r="G743" i="3" s="1"/>
  <c r="H743" i="3" s="1"/>
  <c r="F735" i="3"/>
  <c r="G735" i="3" s="1"/>
  <c r="H735" i="3" s="1"/>
  <c r="F737" i="3"/>
  <c r="G737" i="3" s="1"/>
  <c r="H737" i="3" s="1"/>
  <c r="F729" i="3"/>
  <c r="G729" i="3" s="1"/>
  <c r="H729" i="3" s="1"/>
  <c r="F721" i="3"/>
  <c r="G721" i="3" s="1"/>
  <c r="H721" i="3" s="1"/>
  <c r="J1158" i="3"/>
  <c r="F1189" i="3"/>
  <c r="G1189" i="3" s="1"/>
  <c r="H1189" i="3" s="1"/>
  <c r="F1157" i="3"/>
  <c r="G1157" i="3" s="1"/>
  <c r="H1157" i="3" s="1"/>
  <c r="F1129" i="3"/>
  <c r="G1129" i="3" s="1"/>
  <c r="H1129" i="3" s="1"/>
  <c r="F1113" i="3"/>
  <c r="G1113" i="3" s="1"/>
  <c r="H1113" i="3" s="1"/>
  <c r="F1103" i="3"/>
  <c r="G1103" i="3" s="1"/>
  <c r="H1103" i="3" s="1"/>
  <c r="F1095" i="3"/>
  <c r="G1095" i="3" s="1"/>
  <c r="H1095" i="3" s="1"/>
  <c r="F1073" i="3"/>
  <c r="G1073" i="3" s="1"/>
  <c r="H1073" i="3" s="1"/>
  <c r="F1175" i="3"/>
  <c r="G1175" i="3" s="1"/>
  <c r="H1175" i="3" s="1"/>
  <c r="F1162" i="3"/>
  <c r="G1162" i="3" s="1"/>
  <c r="H1162" i="3" s="1"/>
  <c r="F1136" i="3"/>
  <c r="G1136" i="3" s="1"/>
  <c r="H1136" i="3" s="1"/>
  <c r="J1106" i="3"/>
  <c r="F1124" i="3"/>
  <c r="G1124" i="3" s="1"/>
  <c r="H1124" i="3" s="1"/>
  <c r="J1122" i="3"/>
  <c r="F1112" i="3"/>
  <c r="G1112" i="3" s="1"/>
  <c r="H1112" i="3" s="1"/>
  <c r="F1080" i="3"/>
  <c r="G1080" i="3" s="1"/>
  <c r="H1080" i="3" s="1"/>
  <c r="F1076" i="3"/>
  <c r="G1076" i="3" s="1"/>
  <c r="H1076" i="3" s="1"/>
  <c r="F1070" i="3"/>
  <c r="G1070" i="3" s="1"/>
  <c r="H1070" i="3" s="1"/>
  <c r="F1066" i="3"/>
  <c r="G1066" i="3" s="1"/>
  <c r="H1066" i="3" s="1"/>
  <c r="F1074" i="3"/>
  <c r="G1074" i="3" s="1"/>
  <c r="H1074" i="3" s="1"/>
  <c r="H13" i="3"/>
  <c r="F1042" i="3"/>
  <c r="G1042" i="3" s="1"/>
  <c r="H1042" i="3" s="1"/>
  <c r="F1038" i="3"/>
  <c r="G1038" i="3" s="1"/>
  <c r="H1038" i="3" s="1"/>
  <c r="F1026" i="3"/>
  <c r="G1026" i="3" s="1"/>
  <c r="H1026" i="3" s="1"/>
  <c r="F1022" i="3"/>
  <c r="G1022" i="3" s="1"/>
  <c r="H1022" i="3" s="1"/>
  <c r="F561" i="3"/>
  <c r="F564" i="3"/>
  <c r="G564" i="3" s="1"/>
  <c r="H564" i="3" s="1"/>
  <c r="F566" i="3"/>
  <c r="G566" i="3" s="1"/>
  <c r="H566" i="3" s="1"/>
  <c r="F568" i="3"/>
  <c r="G568" i="3" s="1"/>
  <c r="H568" i="3" s="1"/>
  <c r="F570" i="3"/>
  <c r="G570" i="3" s="1"/>
  <c r="H570" i="3" s="1"/>
  <c r="F572" i="3"/>
  <c r="G572" i="3" s="1"/>
  <c r="H572" i="3" s="1"/>
  <c r="F574" i="3"/>
  <c r="G574" i="3" s="1"/>
  <c r="H574" i="3" s="1"/>
  <c r="F576" i="3"/>
  <c r="G576" i="3" s="1"/>
  <c r="H576" i="3" s="1"/>
  <c r="F578" i="3"/>
  <c r="G578" i="3" s="1"/>
  <c r="H578" i="3" s="1"/>
  <c r="F580" i="3"/>
  <c r="G580" i="3" s="1"/>
  <c r="H580" i="3" s="1"/>
  <c r="F582" i="3"/>
  <c r="G582" i="3" s="1"/>
  <c r="H582" i="3" s="1"/>
  <c r="F584" i="3"/>
  <c r="G584" i="3" s="1"/>
  <c r="H584" i="3" s="1"/>
  <c r="F586" i="3"/>
  <c r="G586" i="3" s="1"/>
  <c r="H586" i="3" s="1"/>
  <c r="F588" i="3"/>
  <c r="G588" i="3" s="1"/>
  <c r="H588" i="3" s="1"/>
  <c r="F590" i="3"/>
  <c r="G590" i="3" s="1"/>
  <c r="H590" i="3" s="1"/>
  <c r="F592" i="3"/>
  <c r="G592" i="3" s="1"/>
  <c r="H592" i="3" s="1"/>
  <c r="F594" i="3"/>
  <c r="G594" i="3" s="1"/>
  <c r="H594" i="3" s="1"/>
  <c r="F596" i="3"/>
  <c r="G596" i="3" s="1"/>
  <c r="H596" i="3" s="1"/>
  <c r="F598" i="3"/>
  <c r="G598" i="3" s="1"/>
  <c r="H598" i="3" s="1"/>
  <c r="F600" i="3"/>
  <c r="G600" i="3" s="1"/>
  <c r="H600" i="3" s="1"/>
  <c r="F602" i="3"/>
  <c r="G602" i="3" s="1"/>
  <c r="H602" i="3" s="1"/>
  <c r="F604" i="3"/>
  <c r="G604" i="3" s="1"/>
  <c r="H604" i="3" s="1"/>
  <c r="F606" i="3"/>
  <c r="G606" i="3" s="1"/>
  <c r="H606" i="3" s="1"/>
  <c r="F608" i="3"/>
  <c r="G608" i="3" s="1"/>
  <c r="H608" i="3" s="1"/>
  <c r="F610" i="3"/>
  <c r="G610" i="3" s="1"/>
  <c r="H610" i="3" s="1"/>
  <c r="F612" i="3"/>
  <c r="G612" i="3" s="1"/>
  <c r="H612" i="3" s="1"/>
  <c r="F614" i="3"/>
  <c r="G614" i="3" s="1"/>
  <c r="H614" i="3" s="1"/>
  <c r="F616" i="3"/>
  <c r="G616" i="3" s="1"/>
  <c r="H616" i="3" s="1"/>
  <c r="F618" i="3"/>
  <c r="G618" i="3" s="1"/>
  <c r="H618" i="3" s="1"/>
  <c r="F620" i="3"/>
  <c r="G620" i="3" s="1"/>
  <c r="H620" i="3" s="1"/>
  <c r="F622" i="3"/>
  <c r="G622" i="3" s="1"/>
  <c r="H622" i="3" s="1"/>
  <c r="F624" i="3"/>
  <c r="G624" i="3" s="1"/>
  <c r="H624" i="3" s="1"/>
  <c r="F626" i="3"/>
  <c r="G626" i="3" s="1"/>
  <c r="H626" i="3" s="1"/>
  <c r="F628" i="3"/>
  <c r="G628" i="3" s="1"/>
  <c r="H628" i="3" s="1"/>
  <c r="F630" i="3"/>
  <c r="G630" i="3" s="1"/>
  <c r="H630" i="3" s="1"/>
  <c r="F632" i="3"/>
  <c r="G632" i="3" s="1"/>
  <c r="H632" i="3" s="1"/>
  <c r="F634" i="3"/>
  <c r="G634" i="3" s="1"/>
  <c r="H634" i="3" s="1"/>
  <c r="F636" i="3"/>
  <c r="G636" i="3" s="1"/>
  <c r="H636" i="3" s="1"/>
  <c r="F638" i="3"/>
  <c r="G638" i="3" s="1"/>
  <c r="H638" i="3" s="1"/>
  <c r="F640" i="3"/>
  <c r="G640" i="3" s="1"/>
  <c r="H640" i="3" s="1"/>
  <c r="F642" i="3"/>
  <c r="G642" i="3" s="1"/>
  <c r="H642" i="3" s="1"/>
  <c r="F644" i="3"/>
  <c r="G644" i="3" s="1"/>
  <c r="H644" i="3" s="1"/>
  <c r="F646" i="3"/>
  <c r="G646" i="3" s="1"/>
  <c r="H646" i="3" s="1"/>
  <c r="F648" i="3"/>
  <c r="G648" i="3" s="1"/>
  <c r="H648" i="3" s="1"/>
  <c r="F650" i="3"/>
  <c r="G650" i="3" s="1"/>
  <c r="H650" i="3" s="1"/>
  <c r="F652" i="3"/>
  <c r="G652" i="3" s="1"/>
  <c r="H652" i="3" s="1"/>
  <c r="F654" i="3"/>
  <c r="G654" i="3" s="1"/>
  <c r="H654" i="3" s="1"/>
  <c r="F656" i="3"/>
  <c r="G656" i="3" s="1"/>
  <c r="H656" i="3" s="1"/>
  <c r="F658" i="3"/>
  <c r="G658" i="3" s="1"/>
  <c r="H658" i="3" s="1"/>
  <c r="F660" i="3"/>
  <c r="G660" i="3" s="1"/>
  <c r="H660" i="3" s="1"/>
  <c r="F662" i="3"/>
  <c r="G662" i="3" s="1"/>
  <c r="H662" i="3" s="1"/>
  <c r="F664" i="3"/>
  <c r="G664" i="3" s="1"/>
  <c r="H664" i="3" s="1"/>
  <c r="F666" i="3"/>
  <c r="G666" i="3" s="1"/>
  <c r="H666" i="3" s="1"/>
  <c r="F668" i="3"/>
  <c r="G668" i="3" s="1"/>
  <c r="H668" i="3" s="1"/>
  <c r="F670" i="3"/>
  <c r="G670" i="3" s="1"/>
  <c r="H670" i="3" s="1"/>
  <c r="F672" i="3"/>
  <c r="G672" i="3" s="1"/>
  <c r="H672" i="3" s="1"/>
  <c r="F674" i="3"/>
  <c r="G674" i="3" s="1"/>
  <c r="H674" i="3" s="1"/>
  <c r="F676" i="3"/>
  <c r="G676" i="3" s="1"/>
  <c r="H676" i="3" s="1"/>
  <c r="F678" i="3"/>
  <c r="G678" i="3" s="1"/>
  <c r="H678" i="3" s="1"/>
  <c r="F680" i="3"/>
  <c r="G680" i="3" s="1"/>
  <c r="H680" i="3" s="1"/>
  <c r="F682" i="3"/>
  <c r="G682" i="3" s="1"/>
  <c r="H682" i="3" s="1"/>
  <c r="F684" i="3"/>
  <c r="G684" i="3" s="1"/>
  <c r="H684" i="3" s="1"/>
  <c r="F686" i="3"/>
  <c r="G686" i="3" s="1"/>
  <c r="H686" i="3" s="1"/>
  <c r="F688" i="3"/>
  <c r="G688" i="3" s="1"/>
  <c r="H688" i="3" s="1"/>
  <c r="F690" i="3"/>
  <c r="G690" i="3" s="1"/>
  <c r="H690" i="3" s="1"/>
  <c r="F692" i="3"/>
  <c r="G692" i="3" s="1"/>
  <c r="H692" i="3" s="1"/>
  <c r="F694" i="3"/>
  <c r="G694" i="3" s="1"/>
  <c r="H694" i="3" s="1"/>
  <c r="F696" i="3"/>
  <c r="G696" i="3" s="1"/>
  <c r="H696" i="3" s="1"/>
  <c r="F698" i="3"/>
  <c r="G698" i="3" s="1"/>
  <c r="H698" i="3" s="1"/>
  <c r="F700" i="3"/>
  <c r="G700" i="3" s="1"/>
  <c r="H700" i="3" s="1"/>
  <c r="F702" i="3"/>
  <c r="G702" i="3" s="1"/>
  <c r="H702" i="3" s="1"/>
  <c r="F704" i="3"/>
  <c r="G704" i="3" s="1"/>
  <c r="H704" i="3" s="1"/>
  <c r="F706" i="3"/>
  <c r="G706" i="3" s="1"/>
  <c r="H706" i="3" s="1"/>
  <c r="F708" i="3"/>
  <c r="G708" i="3" s="1"/>
  <c r="H708" i="3" s="1"/>
  <c r="F710" i="3"/>
  <c r="G710" i="3" s="1"/>
  <c r="H710" i="3" s="1"/>
  <c r="F712" i="3"/>
  <c r="G712" i="3" s="1"/>
  <c r="H712" i="3" s="1"/>
  <c r="F714" i="3"/>
  <c r="G714" i="3" s="1"/>
  <c r="H714" i="3" s="1"/>
  <c r="F716" i="3"/>
  <c r="G716" i="3" s="1"/>
  <c r="H716" i="3" s="1"/>
  <c r="F718" i="3"/>
  <c r="G718" i="3" s="1"/>
  <c r="H718" i="3" s="1"/>
  <c r="F720" i="3"/>
  <c r="G720" i="3" s="1"/>
  <c r="H720" i="3" s="1"/>
  <c r="F723" i="3"/>
  <c r="G723" i="3" s="1"/>
  <c r="H723" i="3" s="1"/>
  <c r="F726" i="3"/>
  <c r="G726" i="3" s="1"/>
  <c r="H726" i="3" s="1"/>
  <c r="F728" i="3"/>
  <c r="G728" i="3" s="1"/>
  <c r="H728" i="3" s="1"/>
  <c r="F732" i="3"/>
  <c r="G732" i="3" s="1"/>
  <c r="H732" i="3" s="1"/>
  <c r="F736" i="3"/>
  <c r="G736" i="3" s="1"/>
  <c r="H736" i="3" s="1"/>
  <c r="F740" i="3"/>
  <c r="G740" i="3" s="1"/>
  <c r="H740" i="3" s="1"/>
  <c r="F742" i="3"/>
  <c r="G742" i="3" s="1"/>
  <c r="H742" i="3" s="1"/>
  <c r="F745" i="3"/>
  <c r="G745" i="3" s="1"/>
  <c r="H745" i="3" s="1"/>
  <c r="F747" i="3"/>
  <c r="G747" i="3" s="1"/>
  <c r="H747" i="3" s="1"/>
  <c r="F749" i="3"/>
  <c r="G749" i="3" s="1"/>
  <c r="H749" i="3" s="1"/>
  <c r="F751" i="3"/>
  <c r="G751" i="3" s="1"/>
  <c r="H751" i="3" s="1"/>
  <c r="F753" i="3"/>
  <c r="G753" i="3" s="1"/>
  <c r="H753" i="3" s="1"/>
  <c r="F755" i="3"/>
  <c r="G755" i="3" s="1"/>
  <c r="H755" i="3" s="1"/>
  <c r="F757" i="3"/>
  <c r="G757" i="3" s="1"/>
  <c r="H757" i="3" s="1"/>
  <c r="F759" i="3"/>
  <c r="G759" i="3" s="1"/>
  <c r="H759" i="3" s="1"/>
  <c r="F761" i="3"/>
  <c r="G761" i="3" s="1"/>
  <c r="H761" i="3" s="1"/>
  <c r="F763" i="3"/>
  <c r="G763" i="3" s="1"/>
  <c r="H763" i="3" s="1"/>
  <c r="F765" i="3"/>
  <c r="G765" i="3" s="1"/>
  <c r="H765" i="3" s="1"/>
  <c r="F767" i="3"/>
  <c r="G767" i="3" s="1"/>
  <c r="H767" i="3" s="1"/>
  <c r="F769" i="3"/>
  <c r="G769" i="3" s="1"/>
  <c r="H769" i="3" s="1"/>
  <c r="F771" i="3"/>
  <c r="G771" i="3" s="1"/>
  <c r="H771" i="3" s="1"/>
  <c r="F773" i="3"/>
  <c r="G773" i="3" s="1"/>
  <c r="H773" i="3" s="1"/>
  <c r="F775" i="3"/>
  <c r="G775" i="3" s="1"/>
  <c r="H775" i="3" s="1"/>
  <c r="F777" i="3"/>
  <c r="G777" i="3" s="1"/>
  <c r="H777" i="3" s="1"/>
  <c r="F779" i="3"/>
  <c r="G779" i="3" s="1"/>
  <c r="H779" i="3" s="1"/>
  <c r="F781" i="3"/>
  <c r="G781" i="3" s="1"/>
  <c r="H781" i="3" s="1"/>
  <c r="F783" i="3"/>
  <c r="G783" i="3" s="1"/>
  <c r="H783" i="3" s="1"/>
  <c r="F785" i="3"/>
  <c r="G785" i="3" s="1"/>
  <c r="H785" i="3" s="1"/>
  <c r="F787" i="3"/>
  <c r="G787" i="3" s="1"/>
  <c r="H787" i="3" s="1"/>
  <c r="F789" i="3"/>
  <c r="G789" i="3" s="1"/>
  <c r="H789" i="3" s="1"/>
  <c r="F791" i="3"/>
  <c r="G791" i="3" s="1"/>
  <c r="H791" i="3" s="1"/>
  <c r="F793" i="3"/>
  <c r="G793" i="3" s="1"/>
  <c r="H793" i="3" s="1"/>
  <c r="F795" i="3"/>
  <c r="G795" i="3" s="1"/>
  <c r="H795" i="3" s="1"/>
  <c r="F797" i="3"/>
  <c r="G797" i="3" s="1"/>
  <c r="H797" i="3" s="1"/>
  <c r="F799" i="3"/>
  <c r="G799" i="3" s="1"/>
  <c r="H799" i="3" s="1"/>
  <c r="F801" i="3"/>
  <c r="G801" i="3" s="1"/>
  <c r="H801" i="3" s="1"/>
  <c r="F803" i="3"/>
  <c r="G803" i="3" s="1"/>
  <c r="H803" i="3" s="1"/>
  <c r="F805" i="3"/>
  <c r="G805" i="3" s="1"/>
  <c r="H805" i="3" s="1"/>
  <c r="F807" i="3"/>
  <c r="G807" i="3" s="1"/>
  <c r="H807" i="3" s="1"/>
  <c r="F809" i="3"/>
  <c r="G809" i="3" s="1"/>
  <c r="H809" i="3" s="1"/>
  <c r="F811" i="3"/>
  <c r="G811" i="3" s="1"/>
  <c r="H811" i="3" s="1"/>
  <c r="F813" i="3"/>
  <c r="G813" i="3" s="1"/>
  <c r="H813" i="3" s="1"/>
  <c r="F815" i="3"/>
  <c r="G815" i="3" s="1"/>
  <c r="H815" i="3" s="1"/>
  <c r="F817" i="3"/>
  <c r="G817" i="3" s="1"/>
  <c r="H817" i="3" s="1"/>
  <c r="F819" i="3"/>
  <c r="G819" i="3" s="1"/>
  <c r="H819" i="3" s="1"/>
  <c r="F821" i="3"/>
  <c r="G821" i="3" s="1"/>
  <c r="H821" i="3" s="1"/>
  <c r="F823" i="3"/>
  <c r="G823" i="3" s="1"/>
  <c r="H823" i="3" s="1"/>
  <c r="F825" i="3"/>
  <c r="G825" i="3" s="1"/>
  <c r="H825" i="3" s="1"/>
  <c r="F827" i="3"/>
  <c r="G827" i="3" s="1"/>
  <c r="H827" i="3" s="1"/>
  <c r="F829" i="3"/>
  <c r="G829" i="3" s="1"/>
  <c r="H829" i="3" s="1"/>
  <c r="F831" i="3"/>
  <c r="G831" i="3" s="1"/>
  <c r="H831" i="3" s="1"/>
  <c r="F833" i="3"/>
  <c r="G833" i="3" s="1"/>
  <c r="H833" i="3" s="1"/>
  <c r="F835" i="3"/>
  <c r="G835" i="3" s="1"/>
  <c r="H835" i="3" s="1"/>
  <c r="F837" i="3"/>
  <c r="G837" i="3" s="1"/>
  <c r="H837" i="3" s="1"/>
  <c r="F839" i="3"/>
  <c r="G839" i="3" s="1"/>
  <c r="H839" i="3" s="1"/>
  <c r="F841" i="3"/>
  <c r="G841" i="3" s="1"/>
  <c r="H841" i="3" s="1"/>
  <c r="F843" i="3"/>
  <c r="G843" i="3" s="1"/>
  <c r="H843" i="3" s="1"/>
  <c r="F845" i="3"/>
  <c r="G845" i="3" s="1"/>
  <c r="H845" i="3" s="1"/>
  <c r="F847" i="3"/>
  <c r="G847" i="3" s="1"/>
  <c r="H847" i="3" s="1"/>
  <c r="F849" i="3"/>
  <c r="G849" i="3" s="1"/>
  <c r="H849" i="3" s="1"/>
  <c r="F851" i="3"/>
  <c r="G851" i="3" s="1"/>
  <c r="H851" i="3" s="1"/>
  <c r="F853" i="3"/>
  <c r="G853" i="3" s="1"/>
  <c r="H853" i="3" s="1"/>
  <c r="F855" i="3"/>
  <c r="G855" i="3" s="1"/>
  <c r="H855" i="3" s="1"/>
  <c r="F857" i="3"/>
  <c r="G857" i="3" s="1"/>
  <c r="H857" i="3" s="1"/>
  <c r="F859" i="3"/>
  <c r="G859" i="3" s="1"/>
  <c r="H859" i="3" s="1"/>
  <c r="F861" i="3"/>
  <c r="G861" i="3" s="1"/>
  <c r="H861" i="3" s="1"/>
  <c r="F863" i="3"/>
  <c r="G863" i="3" s="1"/>
  <c r="H863" i="3" s="1"/>
  <c r="F866" i="3"/>
  <c r="G866" i="3" s="1"/>
  <c r="H866" i="3" s="1"/>
  <c r="F870" i="3"/>
  <c r="G870" i="3" s="1"/>
  <c r="H870" i="3" s="1"/>
  <c r="F874" i="3"/>
  <c r="G874" i="3" s="1"/>
  <c r="H874" i="3" s="1"/>
  <c r="F878" i="3"/>
  <c r="G878" i="3" s="1"/>
  <c r="H878" i="3" s="1"/>
  <c r="F882" i="3"/>
  <c r="G882" i="3" s="1"/>
  <c r="H882" i="3" s="1"/>
  <c r="F886" i="3"/>
  <c r="G886" i="3" s="1"/>
  <c r="H886" i="3" s="1"/>
  <c r="F890" i="3"/>
  <c r="G890" i="3" s="1"/>
  <c r="H890" i="3" s="1"/>
  <c r="F894" i="3"/>
  <c r="G894" i="3" s="1"/>
  <c r="H894" i="3" s="1"/>
  <c r="F898" i="3"/>
  <c r="G898" i="3" s="1"/>
  <c r="H898" i="3" s="1"/>
  <c r="F902" i="3"/>
  <c r="G902" i="3" s="1"/>
  <c r="H902" i="3" s="1"/>
  <c r="F906" i="3"/>
  <c r="G906" i="3" s="1"/>
  <c r="H906" i="3" s="1"/>
  <c r="F910" i="3"/>
  <c r="G910" i="3" s="1"/>
  <c r="H910" i="3" s="1"/>
  <c r="F914" i="3"/>
  <c r="G914" i="3" s="1"/>
  <c r="H914" i="3" s="1"/>
  <c r="F918" i="3"/>
  <c r="G918" i="3" s="1"/>
  <c r="H918" i="3" s="1"/>
  <c r="F922" i="3"/>
  <c r="G922" i="3" s="1"/>
  <c r="H922" i="3" s="1"/>
  <c r="F926" i="3"/>
  <c r="G926" i="3" s="1"/>
  <c r="H926" i="3" s="1"/>
  <c r="F930" i="3"/>
  <c r="G930" i="3" s="1"/>
  <c r="H930" i="3" s="1"/>
  <c r="F934" i="3"/>
  <c r="G934" i="3" s="1"/>
  <c r="H934" i="3" s="1"/>
  <c r="F938" i="3"/>
  <c r="G938" i="3" s="1"/>
  <c r="H938" i="3" s="1"/>
  <c r="F945" i="3"/>
  <c r="G945" i="3" s="1"/>
  <c r="H945" i="3" s="1"/>
  <c r="F953" i="3"/>
  <c r="G953" i="3" s="1"/>
  <c r="H953" i="3" s="1"/>
  <c r="F961" i="3"/>
  <c r="G961" i="3" s="1"/>
  <c r="H961" i="3" s="1"/>
  <c r="F966" i="3"/>
  <c r="G966" i="3" s="1"/>
  <c r="H966" i="3" s="1"/>
  <c r="F971" i="3"/>
  <c r="G971" i="3" s="1"/>
  <c r="H971" i="3" s="1"/>
  <c r="F975" i="3"/>
  <c r="G975" i="3" s="1"/>
  <c r="H975" i="3" s="1"/>
  <c r="F979" i="3"/>
  <c r="G979" i="3" s="1"/>
  <c r="H979" i="3" s="1"/>
  <c r="F983" i="3"/>
  <c r="G983" i="3" s="1"/>
  <c r="H983" i="3" s="1"/>
  <c r="F987" i="3"/>
  <c r="G987" i="3" s="1"/>
  <c r="H987" i="3" s="1"/>
  <c r="F991" i="3"/>
  <c r="G991" i="3" s="1"/>
  <c r="H991" i="3" s="1"/>
  <c r="F995" i="3"/>
  <c r="G995" i="3" s="1"/>
  <c r="H995" i="3" s="1"/>
  <c r="F999" i="3"/>
  <c r="G999" i="3" s="1"/>
  <c r="H999" i="3" s="1"/>
  <c r="F1003" i="3"/>
  <c r="G1003" i="3" s="1"/>
  <c r="H1003" i="3" s="1"/>
  <c r="F1007" i="3"/>
  <c r="G1007" i="3" s="1"/>
  <c r="H1007" i="3" s="1"/>
  <c r="F1013" i="3"/>
  <c r="G1013" i="3" s="1"/>
  <c r="H1013" i="3" s="1"/>
  <c r="F1027" i="3"/>
  <c r="G1027" i="3" s="1"/>
  <c r="H1027" i="3" s="1"/>
  <c r="F1043" i="3"/>
  <c r="G1043" i="3" s="1"/>
  <c r="H1043" i="3" s="1"/>
  <c r="F1056" i="3"/>
  <c r="G1056" i="3" s="1"/>
  <c r="H1056" i="3" s="1"/>
  <c r="F1071" i="3"/>
  <c r="G1071" i="3" s="1"/>
  <c r="H1071" i="3" s="1"/>
  <c r="F1089" i="3"/>
  <c r="G1089" i="3" s="1"/>
  <c r="H1089" i="3" s="1"/>
  <c r="F1125" i="3"/>
  <c r="G1125" i="3" s="1"/>
  <c r="H1125" i="3" s="1"/>
  <c r="G561" i="3" l="1"/>
  <c r="H561" i="3" s="1"/>
  <c r="F1194" i="3"/>
</calcChain>
</file>

<file path=xl/sharedStrings.xml><?xml version="1.0" encoding="utf-8"?>
<sst xmlns="http://schemas.openxmlformats.org/spreadsheetml/2006/main" count="5581" uniqueCount="2347">
  <si>
    <t>0535300285</t>
  </si>
  <si>
    <t>INSTALACION LUMINARIA 150W ´BRAZO 12´</t>
  </si>
  <si>
    <t>0535300295</t>
  </si>
  <si>
    <t>INSTALACION LUMINARIA 250W ´BRAZO 12´</t>
  </si>
  <si>
    <t>0507304305</t>
  </si>
  <si>
    <t>INSTALACION DETECTOR PASO FALTA LINEA MONOF.</t>
  </si>
  <si>
    <t>0507304405</t>
  </si>
  <si>
    <t>INSTALACION DETECTOR PASO FALTA LINEA TRIFASICA</t>
  </si>
  <si>
    <t>0507304605</t>
  </si>
  <si>
    <t>REUBICACION DE PARARRAYO</t>
  </si>
  <si>
    <t>0507304505</t>
  </si>
  <si>
    <t>REUBICACION DE SECCIONADOR CUT-OUT</t>
  </si>
  <si>
    <t>0504300095</t>
  </si>
  <si>
    <t>MONTAJE CRUCETA DOBLE RECUPERADO</t>
  </si>
  <si>
    <t>0504315075</t>
  </si>
  <si>
    <t>MONTAJE CADENA   AISLADOR RECUPERADO</t>
  </si>
  <si>
    <t>0505310035</t>
  </si>
  <si>
    <t xml:space="preserve">M REUBICACION 3 COND. BT. </t>
  </si>
  <si>
    <t>0504075085</t>
  </si>
  <si>
    <t>MONTAJE CRUCETA SIMPLE RECUPERADO</t>
  </si>
  <si>
    <t>0314300605</t>
  </si>
  <si>
    <t xml:space="preserve">APERTURA DE CABLE TRIPLEX 4/0 </t>
  </si>
  <si>
    <t>0314300705</t>
  </si>
  <si>
    <t>APERTURA DE CABLE TRIPLEX 1/0  Y #2</t>
  </si>
  <si>
    <t>0308301045</t>
  </si>
  <si>
    <t xml:space="preserve">MONT JUMPER 2/0 - 2/0 </t>
  </si>
  <si>
    <t>0306303135</t>
  </si>
  <si>
    <t>INSTAL ETIQUETA EN TRAFO TIPO POSTE</t>
  </si>
  <si>
    <t>0306303145</t>
  </si>
  <si>
    <t>instal etiqueta trafo pad mounted</t>
  </si>
  <si>
    <t>0306303155</t>
  </si>
  <si>
    <t>REUB ETIQUETA EN TRAFO TIPO POSTE</t>
  </si>
  <si>
    <t>0306303165</t>
  </si>
  <si>
    <t>reub etiqueta trafo pad mounted</t>
  </si>
  <si>
    <t>CONECTOR CUÑA A PRESION CON ESTRIBO ACSR 1/0 AWG</t>
  </si>
  <si>
    <t>0305300115</t>
  </si>
  <si>
    <t>M DE TENDIDO MONOF COND ACSR 1/0</t>
  </si>
  <si>
    <t>0308301055</t>
  </si>
  <si>
    <t xml:space="preserve">MONT JUMPER 2/0 - 1/0 </t>
  </si>
  <si>
    <t>0308301065</t>
  </si>
  <si>
    <t xml:space="preserve">MONT JUMPER 2/0 - #2 </t>
  </si>
  <si>
    <t>0308301085</t>
  </si>
  <si>
    <t>MONT JUMPER #2 - #2</t>
  </si>
  <si>
    <t>0308301095</t>
  </si>
  <si>
    <t>MONT CONECTOR RECUPERADO</t>
  </si>
  <si>
    <t>0308301105</t>
  </si>
  <si>
    <t>INSTAL JUMPER TRIPLEX  POSTE 1/0-1/0 AWG</t>
  </si>
  <si>
    <t>0308301115</t>
  </si>
  <si>
    <t>INSTAL JUMPER TRIPLEX  POSTE 1/0-#2 AWG</t>
  </si>
  <si>
    <t>0308301125</t>
  </si>
  <si>
    <t>INSTAL JUMPER TRIPLEX  POSTE #2-#2 AWG</t>
  </si>
  <si>
    <t>0308301075</t>
  </si>
  <si>
    <t>MONT JUMPER 1/0 - 1/0</t>
  </si>
  <si>
    <t>0331300405</t>
  </si>
  <si>
    <t>INSTALACION DE PAT EN ANILLO</t>
  </si>
  <si>
    <t>0307304225</t>
  </si>
  <si>
    <t>INSTALACION RECONECTADOR A 15 KV</t>
  </si>
  <si>
    <t>0306303175</t>
  </si>
  <si>
    <t>MONTAJE SOPORTES TRIF. TRAFOS T/POSTE</t>
  </si>
  <si>
    <t>0308301135</t>
  </si>
  <si>
    <t>INSTAL JUMPER HDB #4 MEDIO VANO</t>
  </si>
  <si>
    <t>0308301145</t>
  </si>
  <si>
    <t>INSTAL JUMPER HDB #6 MEDIO VANO</t>
  </si>
  <si>
    <t>0508303035</t>
  </si>
  <si>
    <t>SUST. JUMPER HDB #4 EN POSTE</t>
  </si>
  <si>
    <t>0508303045</t>
  </si>
  <si>
    <t>SUST. JUMPER HDB #6 EN POSTE</t>
  </si>
  <si>
    <t>0303301005</t>
  </si>
  <si>
    <t>POSTE METALICO CHAPA 12M 2000 DAN</t>
  </si>
  <si>
    <t>CONEXIÓN AMOVIBLE COMPLETA PARA ACSR 4/0 AWG</t>
  </si>
  <si>
    <t>0303301105</t>
  </si>
  <si>
    <t>POSTE METALICO CHAPA 12M 1600 DAN</t>
  </si>
  <si>
    <t>0507304705</t>
  </si>
  <si>
    <t>INSTALACION SOPORTE DOBLE UNIDAD</t>
  </si>
  <si>
    <t>0506300135</t>
  </si>
  <si>
    <t>MONT TRANSF TP 1Ø RECONST 7.2 KV, 75KVA</t>
  </si>
  <si>
    <t>0350301235</t>
  </si>
  <si>
    <t>MONTAJE BCO. CONDENSADORES 6X100 KVAR</t>
  </si>
  <si>
    <t>0314300075</t>
  </si>
  <si>
    <t>INSTAL  ALINEAM. BT EN POSTE 9M</t>
  </si>
  <si>
    <t>0314300085</t>
  </si>
  <si>
    <t>INSTAL  ALINEAM. BT EN POSTE 14M</t>
  </si>
  <si>
    <t>0340300505</t>
  </si>
  <si>
    <t xml:space="preserve">PINTADO DE POSTE </t>
  </si>
  <si>
    <t>0340300705</t>
  </si>
  <si>
    <t xml:space="preserve">TOMA DE CARGA EN LINEAS MT TRIF </t>
  </si>
  <si>
    <t>0340300605</t>
  </si>
  <si>
    <t xml:space="preserve">TOMA DE CARGA EN LINEAS MT MONOF </t>
  </si>
  <si>
    <t>0307304235</t>
  </si>
  <si>
    <t>DERIV AER SUBT TRIF 12,.47KV 4/0 C/PROTEC</t>
  </si>
  <si>
    <t>0307304245</t>
  </si>
  <si>
    <t>DERIV AER SUBT TRIF 12.47KV 500MCM C/PRT</t>
  </si>
  <si>
    <t>0307304255</t>
  </si>
  <si>
    <t>DERIV AER SUBT TRIF 12.47 KV 1/0 C/PROTEC</t>
  </si>
  <si>
    <t>0307304265</t>
  </si>
  <si>
    <t>DERIV AER SUBT MONF 12.47KV 4/0 C/PROTEC</t>
  </si>
  <si>
    <t>0307304275</t>
  </si>
  <si>
    <t>DERIV AER SUBT MONF 12.47KV 1/0 C/PROTEC</t>
  </si>
  <si>
    <t>0307304285</t>
  </si>
  <si>
    <t>DERIV AEREA SUBT TRIF 12,47KV  4/0 S/PROT</t>
  </si>
  <si>
    <t>0307304295</t>
  </si>
  <si>
    <t>DERIV AEREA SUBT TRIF 12,47KV  1/0 S/PROT</t>
  </si>
  <si>
    <t>0307304305</t>
  </si>
  <si>
    <t>DERIV AER SUBT TRIF 12,47KV 500MCM S/PROT</t>
  </si>
  <si>
    <t>0307304315</t>
  </si>
  <si>
    <t>DERIV AER SUBT MONF 12.47KV 4/0 S/PROTEC</t>
  </si>
  <si>
    <t>0307304325</t>
  </si>
  <si>
    <t>DERIV AER SUBT MONF 12.47KV 1/0 S/PROTEC</t>
  </si>
  <si>
    <t>0307304335</t>
  </si>
  <si>
    <t>PASO AER SUBT TRIF FIN LN 12.47KV 500MCM</t>
  </si>
  <si>
    <t>0307304345</t>
  </si>
  <si>
    <t>PASO AER SUBT TRIF FIN LN 12.47KV 4/0</t>
  </si>
  <si>
    <t>0304320055</t>
  </si>
  <si>
    <t>MONT TRIF DOBLE TERM (MT316) (336-477)</t>
  </si>
  <si>
    <t>0304350085</t>
  </si>
  <si>
    <t>MONT AISLADOR T/ POSTE CRUC  ANGULAR</t>
  </si>
  <si>
    <t>0304350095</t>
  </si>
  <si>
    <t>MONT AISLADOR T/ POSTE CRUC  TUBULAR</t>
  </si>
  <si>
    <t>0304320065</t>
  </si>
  <si>
    <t xml:space="preserve">MONT TRIF FIN DE LINEA (MT307)  (336-477) </t>
  </si>
  <si>
    <t>0304320075</t>
  </si>
  <si>
    <t>MONT 2Ø  ALINEAM  CON ANGULO 0º  A 5º ( MT-201)</t>
  </si>
  <si>
    <t>0322000005</t>
  </si>
  <si>
    <t>ML CANALIZ  2 TUB 160MM DIAM  EN L/ ARENA</t>
  </si>
  <si>
    <t>0304320085</t>
  </si>
  <si>
    <t>MONT 2Ø  LINEA  CON ANGULO 6º  A 25º ( MT-202)</t>
  </si>
  <si>
    <t>0304320095</t>
  </si>
  <si>
    <t>MONT 2Ø  LINEA  CON ANGULO 26º  A 60º ( MT-203)</t>
  </si>
  <si>
    <t>0307304045</t>
  </si>
  <si>
    <t>DESMONTAJE RECONECTADOR</t>
  </si>
  <si>
    <t>0340300805</t>
  </si>
  <si>
    <t xml:space="preserve">PREPARACION CIRCUITO TRIF  Y PAT </t>
  </si>
  <si>
    <t>0340300905</t>
  </si>
  <si>
    <t xml:space="preserve">PREPARACION CIRCUITO MONOF  Y PAT </t>
  </si>
  <si>
    <t>0302300705</t>
  </si>
  <si>
    <t>IZADO DE POSTE HAV-500-9</t>
  </si>
  <si>
    <t>0350035030</t>
  </si>
  <si>
    <t>PERFORACION EN POSTE METALICO</t>
  </si>
  <si>
    <t>0331300075</t>
  </si>
  <si>
    <t>INSTAL DE PAT EN POSTE METALICO</t>
  </si>
  <si>
    <t>0540301605</t>
  </si>
  <si>
    <t>DISPONIBILIDAD BRIGADA DE RETEN/DIA</t>
  </si>
  <si>
    <t>0362100005</t>
  </si>
  <si>
    <t>ADICIONAL PARA LA OBRA 401062002080267</t>
  </si>
  <si>
    <t>0362100015</t>
  </si>
  <si>
    <t>ADICIONAL PARA LA OBRA 401062002080095</t>
  </si>
  <si>
    <t>0362100025</t>
  </si>
  <si>
    <t>ADICIONAL PARA LA OBRA 401012002060434</t>
  </si>
  <si>
    <t>0362100035</t>
  </si>
  <si>
    <t>ADICIONAL PARA LA OBRA 401012002100357</t>
  </si>
  <si>
    <t>0362100045</t>
  </si>
  <si>
    <t>ADICIONAL PARA LA OBRA  401062002110167</t>
  </si>
  <si>
    <t>0362100055</t>
  </si>
  <si>
    <t>ADICIONAL PARA LA OBRA  401062002100057</t>
  </si>
  <si>
    <t>0362100065</t>
  </si>
  <si>
    <t>ADICIONAL PARA LA OBRA  401082002030526</t>
  </si>
  <si>
    <t>0362100075</t>
  </si>
  <si>
    <t>ADICIONAL PARA  LA OBRA 401062002080029</t>
  </si>
  <si>
    <t>0362100085</t>
  </si>
  <si>
    <t>ADICIONAL PARA LA OBRA  401012002100384</t>
  </si>
  <si>
    <t>0362100095</t>
  </si>
  <si>
    <t>ADICIONAL PARA LA OBRA  401012002090114</t>
  </si>
  <si>
    <t>0362100105</t>
  </si>
  <si>
    <t>ADICIONAL PARA LA OBRA  401062002100264</t>
  </si>
  <si>
    <t>0362100115</t>
  </si>
  <si>
    <t>ADICIONAL PARA LA OBRA  401062002080641</t>
  </si>
  <si>
    <t>0362100125</t>
  </si>
  <si>
    <t>ADICIONAL PARA LA OBRA  401062002050242</t>
  </si>
  <si>
    <t>0362100135</t>
  </si>
  <si>
    <t>ADICIONAL PARA LA OBRA  401062002090596</t>
  </si>
  <si>
    <t>0362100145</t>
  </si>
  <si>
    <t>ADICIONAL PARA LA OBRA  401012002100610</t>
  </si>
  <si>
    <t>0362100155</t>
  </si>
  <si>
    <t>ADICIONAL PARA LA OBRA  401012002110049</t>
  </si>
  <si>
    <t>0362100165</t>
  </si>
  <si>
    <t>ADICIONAL PARA LA OBRA  401062002080266</t>
  </si>
  <si>
    <t>0362100175</t>
  </si>
  <si>
    <t xml:space="preserve">ADICIONAL PARA LA OBRA  401012002090627 </t>
  </si>
  <si>
    <t>0362100185</t>
  </si>
  <si>
    <t>ADICIONAL PARA LA OBRA  401062002090099</t>
  </si>
  <si>
    <t>0362100195</t>
  </si>
  <si>
    <t>ADICIONAL PARA LA OBRA  401052002080642</t>
  </si>
  <si>
    <t>0362100205</t>
  </si>
  <si>
    <t>ADICIONAL PARA LA OBRA  401012002050064</t>
  </si>
  <si>
    <t>0362100215</t>
  </si>
  <si>
    <t>ADICIONAL PARA LA OBRA  401012002100383</t>
  </si>
  <si>
    <t>0362100225</t>
  </si>
  <si>
    <t>ADICIONAL PARA LA OBRA  401012002110220</t>
  </si>
  <si>
    <t>0362100235</t>
  </si>
  <si>
    <t>ADICIONAL PARA LA OBRA  401062002090362</t>
  </si>
  <si>
    <t>0362100245</t>
  </si>
  <si>
    <t>ADICIONAL PARA LA OBRA  401012002100461</t>
  </si>
  <si>
    <t>0362100255</t>
  </si>
  <si>
    <t>ADICIONAL PARA LA OBRA  401062002100492</t>
  </si>
  <si>
    <t>0303301205</t>
  </si>
  <si>
    <t>POSTE METALICO CHAPA 12M 2500 DAN</t>
  </si>
  <si>
    <t>0303301305</t>
  </si>
  <si>
    <t>POSTE METALICO CHAPA 12M 3000 DAN</t>
  </si>
  <si>
    <t>0303301405</t>
  </si>
  <si>
    <t>POSTE METALICO CHAPA 14M 2000 DAN</t>
  </si>
  <si>
    <t>0303301505</t>
  </si>
  <si>
    <t>POSTE METALICO CHAPA 14M 3000 DAN</t>
  </si>
  <si>
    <t>0318300515</t>
  </si>
  <si>
    <t>CONEX LAMPARA RED BAJA TENSION</t>
  </si>
  <si>
    <t>0340301005</t>
  </si>
  <si>
    <t>CORTE  POSTE DE HORMIGON</t>
  </si>
  <si>
    <t>0340301105</t>
  </si>
  <si>
    <t>CORTE  POSTE DE MADERA</t>
  </si>
  <si>
    <t>0308300045</t>
  </si>
  <si>
    <t>MONT JUMPER 477 - 1/0</t>
  </si>
  <si>
    <t>0308300055</t>
  </si>
  <si>
    <t xml:space="preserve">MONT JUMPER 477 - #2 </t>
  </si>
  <si>
    <t>0308300065</t>
  </si>
  <si>
    <t>MONT JUMPER 266 - 266</t>
  </si>
  <si>
    <t>0308300075</t>
  </si>
  <si>
    <t>MONT JUMPER 266 - 4/0</t>
  </si>
  <si>
    <t>0308300085</t>
  </si>
  <si>
    <t xml:space="preserve">MONT JUMPER 266 - 2/0 </t>
  </si>
  <si>
    <t>0308300095</t>
  </si>
  <si>
    <t>MONT JUMPER 266 - 1/0</t>
  </si>
  <si>
    <t>0308300105</t>
  </si>
  <si>
    <t>MONT JUMPER 266 - #2</t>
  </si>
  <si>
    <t>0304320105</t>
  </si>
  <si>
    <t>MONT 2Ø  LINEA  CON ANGULO 61º  A 90º ( MT-204)</t>
  </si>
  <si>
    <t>0304320205</t>
  </si>
  <si>
    <t xml:space="preserve">MONT 2Ø ANG DE 61º A 90º Nº ( MT- 205) (4 A 1/0) </t>
  </si>
  <si>
    <t>0340301205</t>
  </si>
  <si>
    <t>APERTURA Y CIERRE SECC FUS EN OBRA</t>
  </si>
  <si>
    <t>0363000005</t>
  </si>
  <si>
    <t>ADIC PARA INTERC TRIF CON PROTECCION</t>
  </si>
  <si>
    <t>0363000105</t>
  </si>
  <si>
    <t>ADIC PARA INTERC  MONOF  CON PROTECCION</t>
  </si>
  <si>
    <t>0363000205</t>
  </si>
  <si>
    <t>ADIC INTERC TEND COND MONOF Y TRIF C/PROT</t>
  </si>
  <si>
    <t>0363000305</t>
  </si>
  <si>
    <t>ADIC P/ INTERC TRIF CON PROT Y REUB. TRAFO</t>
  </si>
  <si>
    <t>0363000405</t>
  </si>
  <si>
    <t>ADIC INTERC MONT TRAFO MONOF C/PROT</t>
  </si>
  <si>
    <t>0363000505</t>
  </si>
  <si>
    <t>ADIC INTERC MONT 3 TRAFOS  C/PROT</t>
  </si>
  <si>
    <t>0304320305</t>
  </si>
  <si>
    <t>MONT 2Ø  FIN DE LINEA   VERTICAL  (MT-206)</t>
  </si>
  <si>
    <t>0540301705</t>
  </si>
  <si>
    <t>SOLUCION DE AVERIAS BAJA TENSION</t>
  </si>
  <si>
    <t>0540301805</t>
  </si>
  <si>
    <t>MANIOBRAS EN TRAFOS MT</t>
  </si>
  <si>
    <t>0540301905</t>
  </si>
  <si>
    <t>MANIOBRAS EN RAMALES MT</t>
  </si>
  <si>
    <t>0540302005</t>
  </si>
  <si>
    <t>HORA BRIGADA OPERACION LOCAL</t>
  </si>
  <si>
    <t>0540302105</t>
  </si>
  <si>
    <t>SOLUCION AVERIAS BAJA TENSION RETEN</t>
  </si>
  <si>
    <t>0540302205</t>
  </si>
  <si>
    <t>MANIOBRAS EN TRAFOS RETEN</t>
  </si>
  <si>
    <t>0540302305</t>
  </si>
  <si>
    <t>MANIOBRAS EN RAMALES RETEN</t>
  </si>
  <si>
    <t>0540302405</t>
  </si>
  <si>
    <t>HORA BRIGADA OPERAC. LOCAL RETEN</t>
  </si>
  <si>
    <t>0540302505</t>
  </si>
  <si>
    <t>BRIGADA EN RETEN DIAS FERIADOS</t>
  </si>
  <si>
    <t>0322000105</t>
  </si>
  <si>
    <t>MONT. PROTEC MECANICA PASO AEREO SUBT</t>
  </si>
  <si>
    <t>0304320405</t>
  </si>
  <si>
    <t xml:space="preserve">MONT 2Ø FIN DE LINEA HORIZ (MT- 207) (4 A 1/0)  </t>
  </si>
  <si>
    <t>0304320505</t>
  </si>
  <si>
    <t>MONT 2Ø  FIN DE LINEA VERT DERIV 1Ø (MT-210)</t>
  </si>
  <si>
    <t>0535300155</t>
  </si>
  <si>
    <t>SUST FOTOCELDA EN CAMPAÑA AP</t>
  </si>
  <si>
    <t>0507304615</t>
  </si>
  <si>
    <t>REUBICACION DE SECCIONADOR -PARARRAYO</t>
  </si>
  <si>
    <t>0363000215</t>
  </si>
  <si>
    <t>M DE DESMONTAJE COND MT TRIF &lt;=4/0 T/TENSION</t>
  </si>
  <si>
    <t>0363000225</t>
  </si>
  <si>
    <t>M DE DESMONTAJE COND MT TRIF &gt; 4/0 T/TENSION</t>
  </si>
  <si>
    <t>0363000235</t>
  </si>
  <si>
    <t>M DE DESMONTAJE COND MT MONOF. T/TENSION</t>
  </si>
  <si>
    <t>0363000245</t>
  </si>
  <si>
    <t xml:space="preserve"> DESMONTAJE DE CRUCETA DOBLE T/TENSION</t>
  </si>
  <si>
    <t>0363000247</t>
  </si>
  <si>
    <t xml:space="preserve"> DESM AISLADORES DE SUSPENSION T/TENSION</t>
  </si>
  <si>
    <t>0363000605</t>
  </si>
  <si>
    <t xml:space="preserve"> APER/CIERR JUMP HAST 477  POSTE/ VANO TRIF T/TEN </t>
  </si>
  <si>
    <t>0363000705</t>
  </si>
  <si>
    <t xml:space="preserve"> APER/CIERR JUMP HAST 477  POSTE/ VANO MON T/TEN </t>
  </si>
  <si>
    <t>0363000805</t>
  </si>
  <si>
    <t>0363000905</t>
  </si>
  <si>
    <t>0363001005</t>
  </si>
  <si>
    <t>DESMONTAJE SECC FUS-PARARR EN POSTE</t>
  </si>
  <si>
    <t>0363001105</t>
  </si>
  <si>
    <t>DESMONTAJE SECC FUS-PARARR EN CRUCETA</t>
  </si>
  <si>
    <t>0540302605</t>
  </si>
  <si>
    <t>SOLTAR PERCHA</t>
  </si>
  <si>
    <t>0325310045</t>
  </si>
  <si>
    <t>M. DESMONTAJE CABLE SUBT TRIF  15 KV &lt; 4/0 EN TUBO</t>
  </si>
  <si>
    <t>0325310055</t>
  </si>
  <si>
    <t>M. DESMONTAJE CABLE SUBT TRIF  15 KV &gt;4/0 EN TUBO</t>
  </si>
  <si>
    <t>0506300145</t>
  </si>
  <si>
    <t>MONT TRANSF TP 1Ø RECONST 7.2 KV, 100 KVA</t>
  </si>
  <si>
    <t>0506300165</t>
  </si>
  <si>
    <t>MONT TRANSF TP 1Ø NVO DUAL, 15 KVA</t>
  </si>
  <si>
    <t>0506300175</t>
  </si>
  <si>
    <t>MONT TRANSF TP 1Ø NVO DUAL, 25 KVA</t>
  </si>
  <si>
    <t>0506300185</t>
  </si>
  <si>
    <t>MONT TRANSF TP 1Ø NVO DUAL, 37.5 KVA</t>
  </si>
  <si>
    <t>0506300195</t>
  </si>
  <si>
    <t>MONT TRANSF TP 1Ø NVO DUAL, 50 KVA</t>
  </si>
  <si>
    <t>0304320415</t>
  </si>
  <si>
    <t>MONT 2Ø  ALINEAMIENTO CON DERIV 1Ø (MT-208)</t>
  </si>
  <si>
    <t>0304320425</t>
  </si>
  <si>
    <t>MONT 2Ø  ALINEAMIENTO CON DERIV 2Ø (MT-209)</t>
  </si>
  <si>
    <t>0304320515</t>
  </si>
  <si>
    <t>MONT 2Ø  FIN DE LINEA HORZ  DERIV 1Ø (MT-211)</t>
  </si>
  <si>
    <t>0304320525</t>
  </si>
  <si>
    <t>MONT 2Ø  DOBLE TERMINAL VERTICAL  (MT-212)</t>
  </si>
  <si>
    <t>0308301165</t>
  </si>
  <si>
    <t>INSTAL JUMPER POSTE COND 477MCM-4HDB</t>
  </si>
  <si>
    <t>0308301175</t>
  </si>
  <si>
    <t>INSTAL JUMPER POSTE COND 266MCM-4HDB</t>
  </si>
  <si>
    <t>0308301185</t>
  </si>
  <si>
    <t>INSTAL JUMP MED VANO COND 477MCM-4HDB</t>
  </si>
  <si>
    <t>0308301195</t>
  </si>
  <si>
    <t>INSTAL JUMP MED VANO COND 266MCM-4HDB</t>
  </si>
  <si>
    <t>0306303305</t>
  </si>
  <si>
    <t>MONT. TRAFO 1F TP EXISTENTE</t>
  </si>
  <si>
    <t>0326300075</t>
  </si>
  <si>
    <t>MONT TRANSF MONOF PAD MOUNT 37.5KVA/RF/FF7.2KV</t>
  </si>
  <si>
    <t>0318300525</t>
  </si>
  <si>
    <t>CONEXIÓN CAJA DE DERIVACION EN CRUCETA</t>
  </si>
  <si>
    <t>0306303405</t>
  </si>
  <si>
    <t>MONTAJE CT MONOF 25KVA BLINDADO EN POSTE</t>
  </si>
  <si>
    <t>0306303505</t>
  </si>
  <si>
    <t>MONTAJE CT MONOF 37.5KVA BLINDADO EN POSTE</t>
  </si>
  <si>
    <t>0306303605</t>
  </si>
  <si>
    <t>MONTAJE CT MONOF 50KVA BLINDADO EN POSTE</t>
  </si>
  <si>
    <t>0306303705</t>
  </si>
  <si>
    <t>MONTAJE CT MONOF 75KVA BLINDADO EN POSTE</t>
  </si>
  <si>
    <t>0318300535</t>
  </si>
  <si>
    <t>CONEX DE TRAFO &lt;50KVA ANTIFRAUDE A RED BT</t>
  </si>
  <si>
    <t>0318300545</t>
  </si>
  <si>
    <t>CONEX DE TRAFO &gt;=50KVA ANTIFRAUDE A RED BT</t>
  </si>
  <si>
    <t>0326301025</t>
  </si>
  <si>
    <t>INSTAL ETIQUETA TRAFO PAD MOUNTED</t>
  </si>
  <si>
    <t>0326301035</t>
  </si>
  <si>
    <t>REUB ETIQUETA TRAFO PAD MOUNTED</t>
  </si>
  <si>
    <t>0326301045</t>
  </si>
  <si>
    <t>SUST ETIQ. P/MOUNTED CAMPAÑA ETIQUETADO</t>
  </si>
  <si>
    <t>0506300205</t>
  </si>
  <si>
    <t>MONT TRANSF TP 1Ø NVO DUAL, 75 KVA</t>
  </si>
  <si>
    <t>0326300135</t>
  </si>
  <si>
    <t>MONT TRAFO TRIF PAD MOUNT 45KVA/ES/FF12.5KV</t>
  </si>
  <si>
    <t>0326300145</t>
  </si>
  <si>
    <t>MONT TRAFO TRIF PAD MOUNT 45KVA/RAD/12.5KV</t>
  </si>
  <si>
    <t>0506300215</t>
  </si>
  <si>
    <t>MONT TRANSF TP 1Ø NVO DUAL, 100 KVA</t>
  </si>
  <si>
    <t>0506300225</t>
  </si>
  <si>
    <t>MONT TRANSF TP 1Ø RECONST DUAL, 10KVA</t>
  </si>
  <si>
    <t>0326300155</t>
  </si>
  <si>
    <t xml:space="preserve">MONT TRAFO P/MOUNT 3F 500KVA/RF/FF12.5KV/480-277V </t>
  </si>
  <si>
    <t>0326300095</t>
  </si>
  <si>
    <t>MONT TRAFO PM 3F 75KVA/RAD/FF12.5KV/120-208V</t>
  </si>
  <si>
    <t>0326300085</t>
  </si>
  <si>
    <t>MONT TRAFO P/MOUNTED 1F 25KVA/RAD/FF7.2KV</t>
  </si>
  <si>
    <t>0326300165</t>
  </si>
  <si>
    <t xml:space="preserve">MONT TRAFO P/MOUNT 1F 75KVA/RAD/FF7.2KV/120-240V </t>
  </si>
  <si>
    <t>0326300175</t>
  </si>
  <si>
    <t>MONT TRAFO P/MOUNT 1F REP 75KVA  E/S 7.2/0.48KV</t>
  </si>
  <si>
    <t>0535300355</t>
  </si>
  <si>
    <t>SUSTITUCION DE BOMBILLO AP DE SODIO 400W</t>
  </si>
  <si>
    <t>0535300365</t>
  </si>
  <si>
    <t>SUSTITUCION  LUMINARIA DE 400W</t>
  </si>
  <si>
    <t>0304360546</t>
  </si>
  <si>
    <t>MONTAJE 1Ø, ALINEAMIENTO (MT-101)</t>
  </si>
  <si>
    <t>0304360547</t>
  </si>
  <si>
    <t>MONTAJE 1Ø, LINEA CON ANGULO DE 6º A 25º (MT-102)</t>
  </si>
  <si>
    <t>0304360548</t>
  </si>
  <si>
    <t>MONT 1Ø, ANG DE 26º A 60º, Nº (6 A 266)  (MT-103)</t>
  </si>
  <si>
    <t>0304360549</t>
  </si>
  <si>
    <t>MONT 1Ø, ANG DE 26º A 60º, Nº (4/0 A 266) (MT-103)</t>
  </si>
  <si>
    <t>0304360550</t>
  </si>
  <si>
    <t xml:space="preserve">MONT 1Ø, FIN DE LINEA, Nº (MT-105) (4 A 1/0) </t>
  </si>
  <si>
    <t>0304360551</t>
  </si>
  <si>
    <t xml:space="preserve">MONT 1Ø, FIN DE LINEA, Nº (MT-105) (2/0 A 4/0) </t>
  </si>
  <si>
    <t>0304360552</t>
  </si>
  <si>
    <t>MONT 1Ø, FIN DE LINEA, Nº  (MT-105) (336 A 477)</t>
  </si>
  <si>
    <t>0304360553</t>
  </si>
  <si>
    <t xml:space="preserve">MONT 1Ø, DOBLE TERMINAL, Nº (MT-106) (4 A 1/0) </t>
  </si>
  <si>
    <t>0304360554</t>
  </si>
  <si>
    <t xml:space="preserve">MONT 1Ø, DOBLE TERMINAL, Nº (MT-106) (2/0 A 4/0) </t>
  </si>
  <si>
    <t>0304360555</t>
  </si>
  <si>
    <t xml:space="preserve">MONT 1Ø, DOBLE TERMINAL, Nº (MT-106) (336 A 477) </t>
  </si>
  <si>
    <t>0304360556</t>
  </si>
  <si>
    <t>MONT 1Ø, ALINEAMIENTO EN VOLADIZO (MT-108)</t>
  </si>
  <si>
    <t>0304360557</t>
  </si>
  <si>
    <t>MONT 1Ø, LINEA CON ANG EN VOLADIZO (MT-109)</t>
  </si>
  <si>
    <t>0304360558</t>
  </si>
  <si>
    <t>MONT 3Ø, ALINEAMIENTO (MT-301)</t>
  </si>
  <si>
    <t>0304360559</t>
  </si>
  <si>
    <t>MONT 3Ø, LINEA CON ANG DE 6º A 25º  (MT-302)</t>
  </si>
  <si>
    <t>0304360560</t>
  </si>
  <si>
    <t xml:space="preserve">MONT 3Ø,  ANG DE 61º A 90º, Nº (MT-305) (4 A 1/0) </t>
  </si>
  <si>
    <t>0304360561</t>
  </si>
  <si>
    <t>MONT 3Ø,  ANG DE 61º A 90º,Nº (MT-305) (2/0 A 4/0)</t>
  </si>
  <si>
    <t>0304360562</t>
  </si>
  <si>
    <t>MONT 3Ø,  ANG DE 61º A 90º, Nº (MT-305)(336 A 477)</t>
  </si>
  <si>
    <t>0304360563</t>
  </si>
  <si>
    <t xml:space="preserve">MONT 3Ø,  FIN DE LINEA , Nº (MT-307) (4 A 1/0) </t>
  </si>
  <si>
    <t>0304360564</t>
  </si>
  <si>
    <t xml:space="preserve">MONT 3Ø,  FIN DE LINEA , Nº (MT-307) (2/0 A 4/0) </t>
  </si>
  <si>
    <t>0304360565</t>
  </si>
  <si>
    <t xml:space="preserve">MONT 3Ø,  FIN DE LINEA , Nº (MT-307) (336 A 477) </t>
  </si>
  <si>
    <t>0304360566</t>
  </si>
  <si>
    <t xml:space="preserve">MONT 3Ø,  DOBLE TERMINAL , Nº (MT-316) (4 A 1/0) </t>
  </si>
  <si>
    <t>0304360567</t>
  </si>
  <si>
    <t xml:space="preserve">MONT 3Ø,  DOBLE TERMINAL, Nº (MT-316) (2/0 A 4/0) </t>
  </si>
  <si>
    <t>0304360568</t>
  </si>
  <si>
    <t xml:space="preserve">MONT 3Ø,  DOBLE TERMINAL, Nº (MT-316) (336 A 477) </t>
  </si>
  <si>
    <t>0304360569</t>
  </si>
  <si>
    <t>MONT 3Ø, ALINEAMIENTO EN VOLADIZO (MT-319)</t>
  </si>
  <si>
    <t>0304360570</t>
  </si>
  <si>
    <t>MONT 3Ø, ALIN EN VOLADIZO CRUCETA DE 6' (MT-321)</t>
  </si>
  <si>
    <t>0304360571</t>
  </si>
  <si>
    <t>MONT 3Ø, LINEA CON ANG EN VOLADIZO (MT-322)</t>
  </si>
  <si>
    <t>0504315076</t>
  </si>
  <si>
    <t>SUST F1-MT, Nº (4 A 1/0)</t>
  </si>
  <si>
    <t>0504315077</t>
  </si>
  <si>
    <t>SUST F1-MT, Nº (2/0 A 4/0)</t>
  </si>
  <si>
    <t>0504315078</t>
  </si>
  <si>
    <t>SUST F1-MT, Nº (336 A 477)</t>
  </si>
  <si>
    <t>0504315080</t>
  </si>
  <si>
    <t>SUST F3-MT, Nº (2/0 A 4/0)</t>
  </si>
  <si>
    <t>0504315079</t>
  </si>
  <si>
    <t>SUST F3-MT, Nº (4 A 1/0)</t>
  </si>
  <si>
    <t>0504315081</t>
  </si>
  <si>
    <t>SUST F3-MT, Nº (336 A 477)</t>
  </si>
  <si>
    <t>0307304346</t>
  </si>
  <si>
    <t>INSTALACION RECONECTADOR A 36 KV</t>
  </si>
  <si>
    <t>0531302006</t>
  </si>
  <si>
    <t>ATERRIZAJE DE HERRAJES A NEUTRO CU Nº2</t>
  </si>
  <si>
    <t>0531302007</t>
  </si>
  <si>
    <t>ATERRIZAJE DE HERRAJES A NEUTRO AL Nº 1/0</t>
  </si>
  <si>
    <t>0531302009</t>
  </si>
  <si>
    <t>ATERRIZAJE DE HERRAJES A NEUTRO AL Nº266</t>
  </si>
  <si>
    <t>0531302010</t>
  </si>
  <si>
    <t xml:space="preserve">MONTAJE CONEXIÓN A TIERRA INTERIOR CU Nº2 </t>
  </si>
  <si>
    <t>0531302011</t>
  </si>
  <si>
    <t xml:space="preserve">MONTAJE CONEXIÓN A TIERRA INTERIOR AL Nº1/0 </t>
  </si>
  <si>
    <t>0531302012</t>
  </si>
  <si>
    <t>MONTAJE CONEXIÓN A TIERRA INTERIOR AL Nº2/0</t>
  </si>
  <si>
    <t>0304360572</t>
  </si>
  <si>
    <t>MONT 1Ø, RED ANTIFRAUDE (MTA-101)</t>
  </si>
  <si>
    <t>0304360573</t>
  </si>
  <si>
    <t>MONT 1Ø, RED ANTIFRAUDE (MTA-102)</t>
  </si>
  <si>
    <t>0304360574</t>
  </si>
  <si>
    <t>MONT 1Ø, RED ANTIFRAUDE, (MTA-103)  Nº (4 A 1/0)</t>
  </si>
  <si>
    <t>0304360575</t>
  </si>
  <si>
    <t>MONT 1Ø, RED ANTIFRAUDE, (MTA-103) Nº (1/0 A 4/0)</t>
  </si>
  <si>
    <t>0304360576</t>
  </si>
  <si>
    <t>MONT 1Ø, RED ANTIFRAUDE, (MTA-103) Nº (336 A 477)</t>
  </si>
  <si>
    <t>0304360577</t>
  </si>
  <si>
    <t>MONT 1Ø, RED ANTIFRAUDE, (MTA-104) Nº (4 A 1/0)</t>
  </si>
  <si>
    <t>0304360578</t>
  </si>
  <si>
    <t>MONT 1Ø, RED ANTIFRAUDE, (MTA-104) Nº (1/0 A 4/0)</t>
  </si>
  <si>
    <t>0304360579</t>
  </si>
  <si>
    <t>MONT 1Ø, RED ANTIFRAUDE, (MTA-104) Nº (336 A 477)</t>
  </si>
  <si>
    <t>0304360580</t>
  </si>
  <si>
    <t>MONT 1Ø, RED ANTIFRAUDE, (MTA-105) Nº (4 A 1/0)</t>
  </si>
  <si>
    <t>0304360581</t>
  </si>
  <si>
    <t>MONT 1Ø, RED ANTIFRAUDE, (MTA-105) Nº (2/0 A 4/0)</t>
  </si>
  <si>
    <t>0304360582</t>
  </si>
  <si>
    <t>MONT 1Ø, RED ANTIFRAUDE, (MTA-105) Nº (336 A 477)</t>
  </si>
  <si>
    <t>0304360583</t>
  </si>
  <si>
    <t xml:space="preserve">MONT 1Ø, RED ANTIFRAUDE, (MTA-107) </t>
  </si>
  <si>
    <t>0304360584</t>
  </si>
  <si>
    <t xml:space="preserve">MONT 1Ø, RED ANTIFRAUDE, (MTA-108) </t>
  </si>
  <si>
    <t>0307304347</t>
  </si>
  <si>
    <t>INSTALACION RECONECTADOR A 15.5 KV 630 AMPS</t>
  </si>
  <si>
    <t>0304360585</t>
  </si>
  <si>
    <t>MONT 3Ø, RED ANTIFRAUDE (MTA-301)</t>
  </si>
  <si>
    <t>0304360586</t>
  </si>
  <si>
    <t>MONT 3Ø, RED ANTIFRAUDE (MTA-302) Nº (4 A 1/0)</t>
  </si>
  <si>
    <t>0304360587</t>
  </si>
  <si>
    <t>MONT 3Ø, RED ANTIFRAUDE (MTA-302) Nº (2/0 A 4/0)</t>
  </si>
  <si>
    <t>0304360588</t>
  </si>
  <si>
    <t>MONT 3Ø, RED ANTIFRAUDE (MTA-302) Nº 336 A 477)</t>
  </si>
  <si>
    <t>0304360589</t>
  </si>
  <si>
    <t>MONT 3Ø, RED ANTIFRAUDE (MTA-303) Nº (4 A 1/0)</t>
  </si>
  <si>
    <t>0304360590</t>
  </si>
  <si>
    <t>MONT 3Ø, RED ANTIFRAUDE (MTA-303) Nº (2/0 A 4/0)</t>
  </si>
  <si>
    <t>0304360591</t>
  </si>
  <si>
    <t>MONT 3Ø, RED ANTIFRAUDE (MTA-303) Nº (336 A 477)</t>
  </si>
  <si>
    <t>0304360592</t>
  </si>
  <si>
    <t>MONT 3Ø, RED ANTIFRAUDE (MTA-304) Nº (4 A 1/0)</t>
  </si>
  <si>
    <t>0304360593</t>
  </si>
  <si>
    <t>MONT 3Ø, RED ANTIFRAUDE (MTA-304) Nº (2/0 A 4/0)</t>
  </si>
  <si>
    <t>0304360594</t>
  </si>
  <si>
    <t>MONT 3Ø, RED ANTIFRAUDE (MTA-304) Nº (336 A 477)</t>
  </si>
  <si>
    <t>0304360595</t>
  </si>
  <si>
    <t>MONT 3Ø, RED ANTIFRAUDE (MTA-305) Nº (4 A 1/0)</t>
  </si>
  <si>
    <t>0304360596</t>
  </si>
  <si>
    <t>MONT 3Ø, RED ANTIFRAUDE (MTA-305) Nº (2/0 A 4/0)</t>
  </si>
  <si>
    <t>0304360597</t>
  </si>
  <si>
    <t>MONT 3Ø, RED ANTIFRAUDE (MTA-305) Nº (336 A 477)</t>
  </si>
  <si>
    <t>0505310036</t>
  </si>
  <si>
    <t>M TENDIDO TRIPLEX 2/0 CON NEUTRO 4/0</t>
  </si>
  <si>
    <t>0306303825</t>
  </si>
  <si>
    <t>INST. ETIQUETA P/CT CAMP. ETIQUETADO</t>
  </si>
  <si>
    <t>0306303835</t>
  </si>
  <si>
    <t>SUST. ETIQUETA  P/CT CAMP. ETIQUETADO</t>
  </si>
  <si>
    <t>0302301675</t>
  </si>
  <si>
    <t>IZADO DE POSTE HAV-800-10</t>
  </si>
  <si>
    <t>0308301076</t>
  </si>
  <si>
    <t>MONT JUMPER 1/0 - #2</t>
  </si>
  <si>
    <t>0505310037</t>
  </si>
  <si>
    <t>M MONT COND RECUPERADO HASTA 4/0 (1 FASE)</t>
  </si>
  <si>
    <t>0505310038</t>
  </si>
  <si>
    <t>M MONT COND RECUPERADO MAYOR 4/0 (1 FASE)</t>
  </si>
  <si>
    <t>0505310039</t>
  </si>
  <si>
    <t>M MONT COND TRIPLEX RECUPERADO (1 FASE)</t>
  </si>
  <si>
    <t>0504315082</t>
  </si>
  <si>
    <t>DESM DE AISLADOR LINE POST</t>
  </si>
  <si>
    <t>0304340086</t>
  </si>
  <si>
    <t>MONT DE ESTRUCTURA TIPO F (F-2)</t>
  </si>
  <si>
    <t>0304320535</t>
  </si>
  <si>
    <t>MONT 2Ø DOBLE TERMINAL (HORIZONTAL) (MT 213)</t>
  </si>
  <si>
    <t>0304320545</t>
  </si>
  <si>
    <t>MONT 2Ø ALIN ANG HASTA 5º (VOLADIZO) (MT 216)</t>
  </si>
  <si>
    <t>0304320555</t>
  </si>
  <si>
    <t>MONT 2Ø VOLADIZO LINAE CON ANG 6º-25º(MT 217)</t>
  </si>
  <si>
    <t>0325310145</t>
  </si>
  <si>
    <t>DESMONTAJE CABLE URD #2 A 4/0</t>
  </si>
  <si>
    <t>0305303035</t>
  </si>
  <si>
    <t>M TENDIDO TRIF COND AAAC 465 MCM</t>
  </si>
  <si>
    <t>0305303045</t>
  </si>
  <si>
    <t xml:space="preserve">M DE TENDIDO PARA NEUTRO AAAC 4/0 AWG </t>
  </si>
  <si>
    <t>0309300225</t>
  </si>
  <si>
    <t>MONT CABLE DE VIENTO DOBLE AEREO</t>
  </si>
  <si>
    <t>0304340087</t>
  </si>
  <si>
    <t>MONT DE ESTRUCTURA TIPO F (F-6) Nº (4 - 1/0)</t>
  </si>
  <si>
    <t>0304340096</t>
  </si>
  <si>
    <t>MONT DE ESTRUCTURA TIPO F (F-6) Nº (336 - 447)</t>
  </si>
  <si>
    <t>0308321005</t>
  </si>
  <si>
    <t>0308321105</t>
  </si>
  <si>
    <t>0308321205</t>
  </si>
  <si>
    <t>0308321305</t>
  </si>
  <si>
    <t>0308322005</t>
  </si>
  <si>
    <t>0308322105</t>
  </si>
  <si>
    <t>0308322205</t>
  </si>
  <si>
    <t>0308322305</t>
  </si>
  <si>
    <t>CONEXIÓN AMOVIBLE COMPLETA PARA  ACSR 1/0 AWG</t>
  </si>
  <si>
    <t>0506300085</t>
  </si>
  <si>
    <t>MONT TRANSF TP 1Ø RECONST 7.2 KV, 10 KVA</t>
  </si>
  <si>
    <t>0506300095</t>
  </si>
  <si>
    <t>MONT TRANSF TP 1Ø RECONST 7.2 KV, 15 KVA</t>
  </si>
  <si>
    <t>0506300105</t>
  </si>
  <si>
    <t>MONT TRANSF TP 1Ø RECONST 7.2 KV, 25 KVA</t>
  </si>
  <si>
    <t>0506300115</t>
  </si>
  <si>
    <t>MONT TRANSF TP 1Ø RECONST 7.2 KV, 37.5 KVA</t>
  </si>
  <si>
    <t>0506300125</t>
  </si>
  <si>
    <t>MONT TRANSF TP 1Ø RECONST 7.2 KV, 50 KVA</t>
  </si>
  <si>
    <t>0506300155</t>
  </si>
  <si>
    <t xml:space="preserve">MONT TRANSF TP 1Ø NVO DUAL, 10 KVA </t>
  </si>
  <si>
    <t>0506300226</t>
  </si>
  <si>
    <t>MONT TRANSF TP 1Ø RECONST DUAL, 15KVA</t>
  </si>
  <si>
    <t>0506300227</t>
  </si>
  <si>
    <t>MONT TRANSF TP 1Ø RECONST DUAL, 25 KVA</t>
  </si>
  <si>
    <t>0506300228</t>
  </si>
  <si>
    <t>MONT TRANSF TP 1Ø RECONST DUAL, 37.5 KVA</t>
  </si>
  <si>
    <t>0506300229</t>
  </si>
  <si>
    <t>MONT TRANSF TP 1Ø RECONST DUAL, 50 KVA</t>
  </si>
  <si>
    <t>0506300230</t>
  </si>
  <si>
    <t>MONT TRANSF TP 1Ø RECONST DUAL, 75 KVA</t>
  </si>
  <si>
    <t>0506300231</t>
  </si>
  <si>
    <t>MONT TRANSF TP RECONST DUAL, 100 KVA</t>
  </si>
  <si>
    <t>0506300504</t>
  </si>
  <si>
    <t>MONT CT TP 1Ø AUTOP 7.2 KV, 10 KVA</t>
  </si>
  <si>
    <t>0506300564</t>
  </si>
  <si>
    <t>MONT CT TP 1Ø RECONST 7.2 KV, 10 KVA</t>
  </si>
  <si>
    <t>0506303045</t>
  </si>
  <si>
    <t>MONT CT TP 1Ø RECONST DUAL, 10 KVA</t>
  </si>
  <si>
    <t>0506303055</t>
  </si>
  <si>
    <t>MONT CT TP 1Ø RECONST DUAL, 15 KVA</t>
  </si>
  <si>
    <t>0506303065</t>
  </si>
  <si>
    <t>MONT CT TP 1Ø RECONST DUAL, 25 KVA</t>
  </si>
  <si>
    <t>0506303075</t>
  </si>
  <si>
    <t>MONT CT TP 1Ø RECONST DUAL, 37.5 KVA</t>
  </si>
  <si>
    <t>0506303085</t>
  </si>
  <si>
    <t>MONT CT TP 1Ø RECONST DUAL, 50 KVA</t>
  </si>
  <si>
    <t>0506303095</t>
  </si>
  <si>
    <t>MONT CT TP 1Ø RECONST DUAL, 75 KVA</t>
  </si>
  <si>
    <t>0506303105</t>
  </si>
  <si>
    <t>MONT CT TP 1Ø RECONST DUAL, 100 KVA</t>
  </si>
  <si>
    <t>0506303115</t>
  </si>
  <si>
    <t>MONT CT TP 1Ø RECONST 7.2 KV, 100 KVA</t>
  </si>
  <si>
    <t>0506303125</t>
  </si>
  <si>
    <t>MONT CT TP 1Ø NVO DUAL, 10 KVA</t>
  </si>
  <si>
    <t>0506303135</t>
  </si>
  <si>
    <t>MONT CT TP 1Ø NVO DUAL, 15 KVA</t>
  </si>
  <si>
    <t>0506303145</t>
  </si>
  <si>
    <t>MONT CT TP 1Ø NVO DUAL, 25 KVA</t>
  </si>
  <si>
    <t>0506303155</t>
  </si>
  <si>
    <t>MONT CT TP 1Ø NVO DUAL, 37.5 KVA</t>
  </si>
  <si>
    <t>0506303165</t>
  </si>
  <si>
    <t>MONT CT TP 1Ø NVO DUAL, 50 KVA</t>
  </si>
  <si>
    <t>0506303175</t>
  </si>
  <si>
    <t>MONT CT TP 1Ø NVO DUAL, 75 KVA</t>
  </si>
  <si>
    <t>0506303185</t>
  </si>
  <si>
    <t>MONT CT TP 1Ø NVO DUAL, 100 KVA</t>
  </si>
  <si>
    <t>0508303055</t>
  </si>
  <si>
    <t>0508303065</t>
  </si>
  <si>
    <t>0508303075</t>
  </si>
  <si>
    <t>CONECTOR CUÑA A PRESION CON ESTRIBO 4/0 AWG</t>
  </si>
  <si>
    <t>0508303085</t>
  </si>
  <si>
    <t>CONECTOR CUÑA A PRESION CON ESTRIBO 2/0 AWG</t>
  </si>
  <si>
    <t>0508303095</t>
  </si>
  <si>
    <t>CONECTOR CUÑA A PRESION CON ESTRIBO 1/0 AWG</t>
  </si>
  <si>
    <t>0508303105</t>
  </si>
  <si>
    <t>CONECTOR CUÑA A PRESION CON ESTIBO # 2 AWG</t>
  </si>
  <si>
    <t>0508303115</t>
  </si>
  <si>
    <t>CONECTOR CUÑA A PRESION CON ESTRIBO HDB</t>
  </si>
  <si>
    <t>0508303125</t>
  </si>
  <si>
    <t>0508030335</t>
  </si>
  <si>
    <t>0508030345</t>
  </si>
  <si>
    <t>CONEXIÓN AMOVIBLE COMPLETA PARA 4/0 AWG</t>
  </si>
  <si>
    <t>0508030355</t>
  </si>
  <si>
    <t>CONEXIÓN AMOVIBLE COMPLETA PARA 2/0 AWG</t>
  </si>
  <si>
    <t>0508030365</t>
  </si>
  <si>
    <t>CONEXIÓN AMOVIBLECOMPLETA PARA 1/0 AWG</t>
  </si>
  <si>
    <t>0508030375</t>
  </si>
  <si>
    <t>CONEXIÓN AMOVIBLE COMPLETA PARA # 2 AWG</t>
  </si>
  <si>
    <t>0508030385</t>
  </si>
  <si>
    <t>CONEXIÓN AMOVIBLE COMPLETA PARA HDB</t>
  </si>
  <si>
    <t>0306303846</t>
  </si>
  <si>
    <t>0306303847</t>
  </si>
  <si>
    <t>0306303848</t>
  </si>
  <si>
    <t>0518300005</t>
  </si>
  <si>
    <t>SUST BAJANTES TRIPLEX 477</t>
  </si>
  <si>
    <t>0306303849</t>
  </si>
  <si>
    <t>0306303850</t>
  </si>
  <si>
    <t>0306303851</t>
  </si>
  <si>
    <t>MONT TRANSF TP 1Ø AUTOP 7.2 KV, 75 KVA</t>
  </si>
  <si>
    <t>0306303852</t>
  </si>
  <si>
    <t>0518300035</t>
  </si>
  <si>
    <t>CONEXION TRANSF A RED BT 477 - 4/0</t>
  </si>
  <si>
    <t>0518300045</t>
  </si>
  <si>
    <t>CONEXION TRANSF A RED BT 477 - 2/0</t>
  </si>
  <si>
    <t>0518300055</t>
  </si>
  <si>
    <t>CONEXION TRANSF A RED BT 477 - 1/0</t>
  </si>
  <si>
    <t>0518300065</t>
  </si>
  <si>
    <t>CONEXION TRANSF A RED BT 477 -  #2</t>
  </si>
  <si>
    <t>0518300075</t>
  </si>
  <si>
    <t>CONEXION TRANSF A RED BT 477 - PVC</t>
  </si>
  <si>
    <t>0306303853</t>
  </si>
  <si>
    <t>0306303854</t>
  </si>
  <si>
    <t>0306303855</t>
  </si>
  <si>
    <t>0306303856</t>
  </si>
  <si>
    <t>0306303857</t>
  </si>
  <si>
    <t>0306303858</t>
  </si>
  <si>
    <t>MONT TRANSF TP 1Ø RECONST 7.2 KV, 75 KVA</t>
  </si>
  <si>
    <t>0306303859</t>
  </si>
  <si>
    <t>0306303860</t>
  </si>
  <si>
    <t>MONT TRANSF TP 1Ø NVO DUAL, 10 KVA</t>
  </si>
  <si>
    <t>0306303861</t>
  </si>
  <si>
    <t>0306303862</t>
  </si>
  <si>
    <t>0306303863</t>
  </si>
  <si>
    <t>0306303864</t>
  </si>
  <si>
    <t>0306303865</t>
  </si>
  <si>
    <t>0306303866</t>
  </si>
  <si>
    <t>0306303867</t>
  </si>
  <si>
    <t>MONT TRANSF TP 1Ø RECONST DUAL, 10 KVA</t>
  </si>
  <si>
    <t>0306303868</t>
  </si>
  <si>
    <t>MONT TRANSF TP 1Ø RECONST DUAL, 15 KVA</t>
  </si>
  <si>
    <t>0306303869</t>
  </si>
  <si>
    <t>0306303870</t>
  </si>
  <si>
    <t>0306303871</t>
  </si>
  <si>
    <t>0306303872</t>
  </si>
  <si>
    <t>0306303873</t>
  </si>
  <si>
    <t>MONT TRANSF TP 1Ø RECONST DUAL, 100 KVA</t>
  </si>
  <si>
    <t>0306303874</t>
  </si>
  <si>
    <t>0306303875</t>
  </si>
  <si>
    <t>0306303876</t>
  </si>
  <si>
    <t>MONT CT TP 1Ø AUTOP 7.2 KV, 25 KVA</t>
  </si>
  <si>
    <t>0306303877</t>
  </si>
  <si>
    <t>MONT CT TP 1Ø AUTOP 7.2 KV, 37.5 KVA</t>
  </si>
  <si>
    <t>0306303878</t>
  </si>
  <si>
    <t>0306303879</t>
  </si>
  <si>
    <t>0306303880</t>
  </si>
  <si>
    <t>MONT CT TP 1Ø AUTOP 7.2 KV, 100 KVA</t>
  </si>
  <si>
    <t>0306303881</t>
  </si>
  <si>
    <t>0306303882</t>
  </si>
  <si>
    <t>0306303883</t>
  </si>
  <si>
    <t>MONT CT TP 1Ø RECONST 7.2 KV, 25 KVA</t>
  </si>
  <si>
    <t>0306303884</t>
  </si>
  <si>
    <t>MONT CT TP 1Ø RECONST 7.2 KV, 37.5 KVA</t>
  </si>
  <si>
    <t>0306303885</t>
  </si>
  <si>
    <t>0306303886</t>
  </si>
  <si>
    <t>MONT CT TP 1Ø RECONST 7.2 KV, 75 KVA</t>
  </si>
  <si>
    <t>0306303887</t>
  </si>
  <si>
    <t>0306303888</t>
  </si>
  <si>
    <t>0306303889</t>
  </si>
  <si>
    <t>0306303890</t>
  </si>
  <si>
    <t>0306303891</t>
  </si>
  <si>
    <t>0306303892</t>
  </si>
  <si>
    <t>MONT CT TP 1Ø  NVO DUAL, 50 KVA</t>
  </si>
  <si>
    <t>0306303893</t>
  </si>
  <si>
    <t>0306303894</t>
  </si>
  <si>
    <t>0306303895</t>
  </si>
  <si>
    <t>0306303896</t>
  </si>
  <si>
    <t>0306303897</t>
  </si>
  <si>
    <t>0306303898</t>
  </si>
  <si>
    <t>0306303899</t>
  </si>
  <si>
    <t>0306303900</t>
  </si>
  <si>
    <t>0306303901</t>
  </si>
  <si>
    <t>0308300056</t>
  </si>
  <si>
    <t>MONT JUMPER 477 - #4 CU</t>
  </si>
  <si>
    <t>0308300057</t>
  </si>
  <si>
    <t>MONT JUMPER 477 - #6 CU</t>
  </si>
  <si>
    <t>0308300106</t>
  </si>
  <si>
    <t>MONT JUMPER 266 - #4 CU</t>
  </si>
  <si>
    <t>0308300107</t>
  </si>
  <si>
    <t>MONT JUMPER 266 - # 6 CU</t>
  </si>
  <si>
    <t>0308301036</t>
  </si>
  <si>
    <t>MONT JUMPER 4/0 - #4 CU</t>
  </si>
  <si>
    <t>0308301037</t>
  </si>
  <si>
    <t>MONT JUMPER 4/0 - #6 CU</t>
  </si>
  <si>
    <t>0308301066</t>
  </si>
  <si>
    <t>MONT JUMPER 2/0 - #4 CU</t>
  </si>
  <si>
    <t>0308301067</t>
  </si>
  <si>
    <t>MONT JUMPER 2/0 - #6 CU</t>
  </si>
  <si>
    <t>0308301077</t>
  </si>
  <si>
    <t>MONT JUMPER 1/0 - #4 CU</t>
  </si>
  <si>
    <t>0308301078</t>
  </si>
  <si>
    <t>MONT JUMPER 1/0 - #6 CU</t>
  </si>
  <si>
    <t>0308300058</t>
  </si>
  <si>
    <t>MONT JUMPER 465.5 - 465.5</t>
  </si>
  <si>
    <t>0308300059</t>
  </si>
  <si>
    <t>MONT JUMPER 465.5 - 266</t>
  </si>
  <si>
    <t>0308300060</t>
  </si>
  <si>
    <t>MONT JUMPER 465.5 - 4/0</t>
  </si>
  <si>
    <t>0308300061</t>
  </si>
  <si>
    <t>MONT JUMPER 465.5 - 2/0</t>
  </si>
  <si>
    <t>0308300062</t>
  </si>
  <si>
    <t>MONT JUMPER 465.5 - 1/0</t>
  </si>
  <si>
    <t>0308300063</t>
  </si>
  <si>
    <t>MONT JUMPER 465.5 - #2</t>
  </si>
  <si>
    <t>0308300064</t>
  </si>
  <si>
    <t>MONT JUMPER 465.5 - #4 CU</t>
  </si>
  <si>
    <t>0308300006</t>
  </si>
  <si>
    <t>MONT JUMPER 477 - 465.5</t>
  </si>
  <si>
    <t>0508400004</t>
  </si>
  <si>
    <t>SUSTITUCION JUMPER 477 - 477</t>
  </si>
  <si>
    <t>0508400010</t>
  </si>
  <si>
    <t>SUSTITUCION JUMPER 477 - 465.5</t>
  </si>
  <si>
    <t>0508400015</t>
  </si>
  <si>
    <t>SUSTITUCION JUMPER 477 - 266</t>
  </si>
  <si>
    <t>0508400020</t>
  </si>
  <si>
    <t>SUSTITUCION JUMPER 477 - 4/0</t>
  </si>
  <si>
    <t>0508400025</t>
  </si>
  <si>
    <t>SUSTITUCION JUMPER 477 - 2/0</t>
  </si>
  <si>
    <t>0508400030</t>
  </si>
  <si>
    <t>SUSTITUCION JUMPER 477 - 1/0</t>
  </si>
  <si>
    <t>0508400035</t>
  </si>
  <si>
    <t>SUSTITUCION JUMPER 477 - #2</t>
  </si>
  <si>
    <t>0508400040</t>
  </si>
  <si>
    <t>SUSTITUCION JUMPER 477 - #4 CU</t>
  </si>
  <si>
    <t>0508400045</t>
  </si>
  <si>
    <t>SUSTITUCION JUMPER 477 - #6 CU</t>
  </si>
  <si>
    <t>0508400050</t>
  </si>
  <si>
    <t>SUSTITUCION JUMPER 465.5 - 465.5</t>
  </si>
  <si>
    <t>0508400055</t>
  </si>
  <si>
    <t>SUSTITUCION JUMPER 465.5 - 266</t>
  </si>
  <si>
    <t>0508400060</t>
  </si>
  <si>
    <t>SUSTITUCION JUMPER 465.5 - 4/0</t>
  </si>
  <si>
    <t>0508400065</t>
  </si>
  <si>
    <t>SUSTITUCION JUMPER 465.5 - 2/0</t>
  </si>
  <si>
    <t>0508400070</t>
  </si>
  <si>
    <t>SUSTITUCION JUMPER 465.5 - 1/0</t>
  </si>
  <si>
    <t>0508400075</t>
  </si>
  <si>
    <t>SUSTITUCION JUMPER 465.5 - #2</t>
  </si>
  <si>
    <t>0508400080</t>
  </si>
  <si>
    <t>SUSTITUCION JUMPER 465.5 - #4 CU</t>
  </si>
  <si>
    <t>0508400085</t>
  </si>
  <si>
    <t>SUSTITUCION JUMPER 465.5 - #6 CU</t>
  </si>
  <si>
    <t>0508400090</t>
  </si>
  <si>
    <t>SUSTITUCION JUMPER 266 - 266</t>
  </si>
  <si>
    <t>0508400095</t>
  </si>
  <si>
    <t>SUSTITUCION JUMPER 266 - 4/0</t>
  </si>
  <si>
    <t>0508400100</t>
  </si>
  <si>
    <t>SUSTITUCION JUMPER 266 - 2/0</t>
  </si>
  <si>
    <t>0508400105</t>
  </si>
  <si>
    <t>SUSTITUCION JUMPER 266 - 1/0</t>
  </si>
  <si>
    <t>0508400110</t>
  </si>
  <si>
    <t>SUSTITUCION JUMPER 266 - #2</t>
  </si>
  <si>
    <t>0508400115</t>
  </si>
  <si>
    <t>SUSTITUCION JUMPER 266 - #4 CU</t>
  </si>
  <si>
    <t>0508400120</t>
  </si>
  <si>
    <t>SUSTITUCION JUMPER 266 - #6 CU</t>
  </si>
  <si>
    <t>0508400125</t>
  </si>
  <si>
    <t>SUSTITUCION JUMPER 4/0 - 4/0</t>
  </si>
  <si>
    <t>0508400130</t>
  </si>
  <si>
    <t>SUSTITUCION JUMPER 4/0 - 2/0</t>
  </si>
  <si>
    <t>0508400135</t>
  </si>
  <si>
    <t>SUSTITUCION JUMPER 4/0 - 1/0</t>
  </si>
  <si>
    <t>0508400140</t>
  </si>
  <si>
    <t>SUSTITUCION JUMPER 4/0 - #2</t>
  </si>
  <si>
    <t>0508400145</t>
  </si>
  <si>
    <t>SUSTITUCION JUMPER 4/0 - #4 CU</t>
  </si>
  <si>
    <t>0508400150</t>
  </si>
  <si>
    <t>SUSTITUCION JUMPER 4/0 -  #6 CU</t>
  </si>
  <si>
    <t>0508400155</t>
  </si>
  <si>
    <t>SUSTITUCION JUMPER 2/0 - 2/0</t>
  </si>
  <si>
    <t>0508400160</t>
  </si>
  <si>
    <t>SUSTITUCION JUMPER 2/0 - 1/0</t>
  </si>
  <si>
    <t>0508400165</t>
  </si>
  <si>
    <t>SUSTITUCION JUMPER 2/0 - #2</t>
  </si>
  <si>
    <t>0508400170</t>
  </si>
  <si>
    <t>SUSTITUCION JUMPER 2/0 - #4 CU</t>
  </si>
  <si>
    <t>0508400175</t>
  </si>
  <si>
    <t>SUSTITUCION JUMPER 2/0 - #6 CU</t>
  </si>
  <si>
    <t>0508400180</t>
  </si>
  <si>
    <t>SUSTITUCION JUMPER 1/0 - 1/0</t>
  </si>
  <si>
    <t>0508400185</t>
  </si>
  <si>
    <t>SUSTITUCION JUMPER 1/0 - #2</t>
  </si>
  <si>
    <t>0508400190</t>
  </si>
  <si>
    <t>SUSTITUCION JUMPER 1/0 - #4 CU</t>
  </si>
  <si>
    <t>0508400195</t>
  </si>
  <si>
    <t>SUSTITUCION JUMPER 1/0 - #6 CU</t>
  </si>
  <si>
    <t>0318300565</t>
  </si>
  <si>
    <t>MONT BAJANTES TRIPLEX 477</t>
  </si>
  <si>
    <t>0318300575</t>
  </si>
  <si>
    <t>MONT BAJANTES TRIPLEX 4/0</t>
  </si>
  <si>
    <t>0318300585</t>
  </si>
  <si>
    <t>MONT BAJANTES TRIPLEX 2/0</t>
  </si>
  <si>
    <t>0318300595</t>
  </si>
  <si>
    <t>0318300605</t>
  </si>
  <si>
    <t>0318300615</t>
  </si>
  <si>
    <t>0318300625</t>
  </si>
  <si>
    <t>CONEXION TRANSF A RED BT 477 - #2</t>
  </si>
  <si>
    <t>0318300635</t>
  </si>
  <si>
    <t>0318300645</t>
  </si>
  <si>
    <t>0318300655</t>
  </si>
  <si>
    <t>0318300665</t>
  </si>
  <si>
    <t>0318300675</t>
  </si>
  <si>
    <t>0318300685</t>
  </si>
  <si>
    <t>0318300695</t>
  </si>
  <si>
    <t>0318300705</t>
  </si>
  <si>
    <t>0318300715</t>
  </si>
  <si>
    <t>CONEXION TRANSF A RED BT 2/0 - #2</t>
  </si>
  <si>
    <t>0318300722</t>
  </si>
  <si>
    <t>0308322206</t>
  </si>
  <si>
    <t>0308322405</t>
  </si>
  <si>
    <t>CONEXIÓN AMOVIBLE COMPLETA PARA #2 AWG</t>
  </si>
  <si>
    <t>0308322505</t>
  </si>
  <si>
    <t>0305303055</t>
  </si>
  <si>
    <t xml:space="preserve">M DE TENDIDO PARA NEUTRO AAAC 2/0 AWG </t>
  </si>
  <si>
    <t>0505310040</t>
  </si>
  <si>
    <t>M DE TENDIDO PARA NEUTRO AAAC 2/0 AWG</t>
  </si>
  <si>
    <t>0508400205</t>
  </si>
  <si>
    <t>SUSTITUCION CONECTOR CUÑA 477 - 477</t>
  </si>
  <si>
    <t>0508400215</t>
  </si>
  <si>
    <t>SUSTITUCION CONECTOR CUÑA 477 - 465.5</t>
  </si>
  <si>
    <t>0508400225</t>
  </si>
  <si>
    <t>SUSTITUCION CONECTOR CUÑA 477 - 266</t>
  </si>
  <si>
    <t>0508400235</t>
  </si>
  <si>
    <t>SUSTITUCION CONECTOR CUÑA 477 - 4/0</t>
  </si>
  <si>
    <t>0508400224</t>
  </si>
  <si>
    <t>SUSTITUCION CONECTOR CUÑA 477 - 2/0</t>
  </si>
  <si>
    <t>0508400255</t>
  </si>
  <si>
    <t>SUSTITUCION CONECTOR CUÑA 477 - 1/0</t>
  </si>
  <si>
    <t>0508400265</t>
  </si>
  <si>
    <t>SUSTITUCION CONECTOR CUÑA 477 - #2</t>
  </si>
  <si>
    <t>0508400275</t>
  </si>
  <si>
    <t>SUSTITUCION CONECTOR CUÑA 477 - #4 CU</t>
  </si>
  <si>
    <t>0508400285</t>
  </si>
  <si>
    <t>SUSTITUCION CONECTOR CUÑA 477 - #6 CU</t>
  </si>
  <si>
    <t>0508400295</t>
  </si>
  <si>
    <t>SUSTITUCION CONECTOR CUÑA 465.5 - 465.5</t>
  </si>
  <si>
    <t>0508400305</t>
  </si>
  <si>
    <t>SUSTITUCION CONECTOR CUÑA 465.5 - 266</t>
  </si>
  <si>
    <t>0508400315</t>
  </si>
  <si>
    <t>SUSTITUCION CONECTOR CUÑA 465.5 - 4/0</t>
  </si>
  <si>
    <t>0508400325</t>
  </si>
  <si>
    <t>SUSTITUCION CONECTOR CUÑA 465.5 - 2/0</t>
  </si>
  <si>
    <t>0508400335</t>
  </si>
  <si>
    <t>SUSTITUCION CONECTOR CUÑA 465.5 - 1/0</t>
  </si>
  <si>
    <t>0508400345</t>
  </si>
  <si>
    <t>SUSTITUCION CONECTOR CUÑA 465.5 - #2</t>
  </si>
  <si>
    <t>0508400355</t>
  </si>
  <si>
    <t>SUSTITUCION CONECTOR CUÑA 465.5 - #4 CU</t>
  </si>
  <si>
    <t>0508400365</t>
  </si>
  <si>
    <t>SUSTITUCION CONECTOR CUÑA 465.5 - #6 CU</t>
  </si>
  <si>
    <t>0508400375</t>
  </si>
  <si>
    <t>SUSTITUCION CONECTOR CUÑA 266 - 266</t>
  </si>
  <si>
    <t>0508400385</t>
  </si>
  <si>
    <t>SUSTITUCION CONECTOR CUÑA 266 - 4/0</t>
  </si>
  <si>
    <t>0508400395</t>
  </si>
  <si>
    <t>SUSTITUCION CONECTOR CUÑA 266 - 2/0</t>
  </si>
  <si>
    <t>0508400405</t>
  </si>
  <si>
    <t>SUSTITUCION CONECTOR CUÑA 266 - 1/0</t>
  </si>
  <si>
    <t>0508400415</t>
  </si>
  <si>
    <t>SUSTITUCION CONECTOR CUÑA 266 - #2</t>
  </si>
  <si>
    <t>0508400425</t>
  </si>
  <si>
    <t>SUSTITUCION CONECTOR CUÑA 266 - #4 CU</t>
  </si>
  <si>
    <t>0508400435</t>
  </si>
  <si>
    <t>SUSTITUCION CONECTOR CUÑA 266 - #6 CU</t>
  </si>
  <si>
    <t>0508400445</t>
  </si>
  <si>
    <t>SUSTITUCION CONECTOR CUÑA 4/0 - 4/0</t>
  </si>
  <si>
    <t>0508400455</t>
  </si>
  <si>
    <t>SUSTITUCION CONECTOR CUÑA 4/0 - 2/0</t>
  </si>
  <si>
    <t>0508400465</t>
  </si>
  <si>
    <t>SUSTITUCION CONECTOR CUÑA 4/0 - 1/0</t>
  </si>
  <si>
    <t>0508400475</t>
  </si>
  <si>
    <t>SUSTITUCION CONECTOR CUÑA 4/0 - #2</t>
  </si>
  <si>
    <t>0508400485</t>
  </si>
  <si>
    <t>SUSTITUCION CONECTOR CUÑA 4/0 - #4 CU</t>
  </si>
  <si>
    <t>0508400495</t>
  </si>
  <si>
    <t>SUSTITUCION CONECTOR CUÑA 4/0 - #6 CU</t>
  </si>
  <si>
    <t>0508400505</t>
  </si>
  <si>
    <t>SUSTITUCION CONECTOR CUÑA 2/0 - 2/0</t>
  </si>
  <si>
    <t>0508400515</t>
  </si>
  <si>
    <t>SUSTITUCION CONECTOR CUÑA 2/0 - 1/0</t>
  </si>
  <si>
    <t>0508400525</t>
  </si>
  <si>
    <t>SUSTITUCION CONECTOR CUÑA 2/0 - #2</t>
  </si>
  <si>
    <t>0508400535</t>
  </si>
  <si>
    <t>SUSTITUCION CONECTOR CUÑA 2/0 - #4</t>
  </si>
  <si>
    <t>0508400545</t>
  </si>
  <si>
    <t>SUSTITUCION CONECTOR CUÑA 2/0 - #6</t>
  </si>
  <si>
    <t>0508400555</t>
  </si>
  <si>
    <t>SUSTITUCION CONECTOR CUÑA 1/0 - 1/0</t>
  </si>
  <si>
    <t>0508400565</t>
  </si>
  <si>
    <t>SUSTITUCION CONECTOR CUÑA 1/0 - #2</t>
  </si>
  <si>
    <t>0508400575</t>
  </si>
  <si>
    <t>SUSTITUCION CONECTOR CUÑA 1/0 - #4 CU</t>
  </si>
  <si>
    <t>0508400585</t>
  </si>
  <si>
    <t>SUSTITUCION CONECTOR CUÑA 1/0 - #6 CU</t>
  </si>
  <si>
    <t>0508400246</t>
  </si>
  <si>
    <t>0508400595</t>
  </si>
  <si>
    <t>SUSTITUCION CONECTOR CUÑA #2 - #2</t>
  </si>
  <si>
    <t>0508400605</t>
  </si>
  <si>
    <t xml:space="preserve">SUSTITUCION CONECTOR CUÑA #2 - #4 </t>
  </si>
  <si>
    <t>0508400615</t>
  </si>
  <si>
    <t>SUSTITUCION CONECTOR CUÑA #2 - #6</t>
  </si>
  <si>
    <t>0331200005</t>
  </si>
  <si>
    <t>MONT DE ATERR DE HERRAJES AL NEUTRO 266</t>
  </si>
  <si>
    <t>0331200010</t>
  </si>
  <si>
    <t>MONT DE ATERR DE HERRAJES AL NEUTRO 4/0</t>
  </si>
  <si>
    <t>0331200015</t>
  </si>
  <si>
    <t>MONT DE ATERR DE HERRAJES AL NEUTRO 2/0</t>
  </si>
  <si>
    <t>0331200020</t>
  </si>
  <si>
    <t>MONT DE ATERR DE HERRAJES AL NEUTRO 1/0</t>
  </si>
  <si>
    <t>0331200025</t>
  </si>
  <si>
    <t>MONT DE ATERR DE HERRAJES AL NEUTRO #2</t>
  </si>
  <si>
    <t>0331200030</t>
  </si>
  <si>
    <t>MONT DE ATERR DE HERRAJES AL NEUTRO #4</t>
  </si>
  <si>
    <t>0331200035</t>
  </si>
  <si>
    <t>MONT DE ATERR DE HERRAJES AL NEUTRO #6</t>
  </si>
  <si>
    <t>0331200040</t>
  </si>
  <si>
    <t>MONT DE ATERRIZAJE INTERIOR AL NEUTRO 266</t>
  </si>
  <si>
    <t>0331200045</t>
  </si>
  <si>
    <t>MONT DE ATERRIZAJE INTERIOR AL NEUTRO 4/0</t>
  </si>
  <si>
    <t>0331200050</t>
  </si>
  <si>
    <t>MONT DE ATERRIZAJE INTERIOR AL NEUTRO 2/0</t>
  </si>
  <si>
    <t>0331200055</t>
  </si>
  <si>
    <t>MONT DE ATERRIZAJE INTERIOR AL NEUTRO 1/0</t>
  </si>
  <si>
    <t>0331200060</t>
  </si>
  <si>
    <t>MONT DE ATERRIZAJE INTERIOR AL NEUTRO #2</t>
  </si>
  <si>
    <t>0331200065</t>
  </si>
  <si>
    <t>MONT DE ATERRIZAJE INTERIOR AL NEUTRO #4</t>
  </si>
  <si>
    <t>0331200070</t>
  </si>
  <si>
    <t>MONT DE ATERRIZAJE INTERIOR AL NEUTRO #6</t>
  </si>
  <si>
    <t>0304320206</t>
  </si>
  <si>
    <t xml:space="preserve">MONT 2Ø ANG DE 61º A 90º Nº (MT- 205) (2/0 A 4/0) </t>
  </si>
  <si>
    <t>0304320207</t>
  </si>
  <si>
    <t xml:space="preserve">MONT 2Ø ANG DE 61º A 90º Nº (MT- 205) (336 A 477) </t>
  </si>
  <si>
    <t>0304320406</t>
  </si>
  <si>
    <t xml:space="preserve">MONT 2Ø FIN DE LINEA HORIZ (MT - 207) (2/0 A 4/0) </t>
  </si>
  <si>
    <t>0304320407</t>
  </si>
  <si>
    <t xml:space="preserve">MONT 2Ø FIN DE LINEA HORIZ (MT - 207) (336 A 477) </t>
  </si>
  <si>
    <t>0304340206</t>
  </si>
  <si>
    <t>MONT DE ESTRUCTURA TIPO F (F - 7) Nº (2/0  A  4/0)</t>
  </si>
  <si>
    <t>0304340207</t>
  </si>
  <si>
    <t>MONT DE ESTRUCTURA TIPO F (F - 7) Nº (336 A 477)</t>
  </si>
  <si>
    <t>0304340216</t>
  </si>
  <si>
    <t>MONT DE ESTRUCTURA TIPO F (F6 - F6) Nº (2/0 A 4/0)</t>
  </si>
  <si>
    <t>0304340217</t>
  </si>
  <si>
    <t>MONT DE ESTRUCTURA TIPO F (F6 - F6) Nº (336 A 477)</t>
  </si>
  <si>
    <t>0304340066</t>
  </si>
  <si>
    <t>MONT 3Ø DOBLE TERNA 61º A 90º (LB 611) (2/0 A 4/0)</t>
  </si>
  <si>
    <t>0304340067</t>
  </si>
  <si>
    <t>MONT 3Ø DOBLE TERNA 61º A 90º (LB 611) (336 A 477)</t>
  </si>
  <si>
    <t>0331200075</t>
  </si>
  <si>
    <t>MONT DE ATERRIZAJE EXTERIOR AL NEUTRO 266</t>
  </si>
  <si>
    <t>0331200080</t>
  </si>
  <si>
    <t>MONT DE ATERRIZAJE EXTERIOR AL NEUTRO 4/0</t>
  </si>
  <si>
    <t>0331200085</t>
  </si>
  <si>
    <t>MONT DE ATERRIZAJE EXTERIOR AL NEUTRO 2/0</t>
  </si>
  <si>
    <t>0304350116</t>
  </si>
  <si>
    <t>MONT F1 - MT, (336 A 477)</t>
  </si>
  <si>
    <t>0331200090</t>
  </si>
  <si>
    <t>MONT DE ATERRIZAJE EXTERIOR AL NEUTRO 1/0</t>
  </si>
  <si>
    <t>0331200095</t>
  </si>
  <si>
    <t>MONT DE ATERRIZAJE EXTERIOR AL NEUTRO #2</t>
  </si>
  <si>
    <t>0331200105</t>
  </si>
  <si>
    <t>MONT DE ATERRIZAJE EXTERIOR AL NEUTRO #4</t>
  </si>
  <si>
    <t>0331200110</t>
  </si>
  <si>
    <t>MONT DE ATERRIZAJE EXTERIOR AL NEUTRO #6</t>
  </si>
  <si>
    <t>0531300040</t>
  </si>
  <si>
    <t>SUST ATERRIZAJE EXTERIOR AL NEUTRO Nº 4/0</t>
  </si>
  <si>
    <t>0531300045</t>
  </si>
  <si>
    <t>SUST ATERRIZAJE EXTERIOR AL NEUTRO Nº 2/0</t>
  </si>
  <si>
    <t>0531300050</t>
  </si>
  <si>
    <t>SUST ATERRIZAJE EXTERIOR AL NEUTRO Nº 1/0</t>
  </si>
  <si>
    <t>0531300055</t>
  </si>
  <si>
    <t>SUST ATERRIZAJE EXTERIOR AL NEUTRO Nº #2</t>
  </si>
  <si>
    <t>0531300060</t>
  </si>
  <si>
    <t>SUST ATERRIZAJE EXTERIOR AL NEUTRO Nº #4</t>
  </si>
  <si>
    <t>0531300065</t>
  </si>
  <si>
    <t>SUST ATERRIZAJE EXTERIOR AL NEUTRO Nº #6</t>
  </si>
  <si>
    <t>0305303044</t>
  </si>
  <si>
    <t>M DE TENDIDO PARA NEUTRO ACSR 266 MCM</t>
  </si>
  <si>
    <t>0304370005</t>
  </si>
  <si>
    <t>MONT 3Ø, ALINEAMIENTO 34.5 KV Nº (MT-301)</t>
  </si>
  <si>
    <t>0304370010</t>
  </si>
  <si>
    <t>MONT 3Ø, LINEA EN ANG 6º A 25º 34.5 KV (MT-302)</t>
  </si>
  <si>
    <t>0304370015</t>
  </si>
  <si>
    <t>MONT 3Ø, 34.5 KV (MT-303) Nº (4 A 1/0)</t>
  </si>
  <si>
    <t>0304370020</t>
  </si>
  <si>
    <t>MONT 3Ø, 34.5 KV (MT-303) Nº (2/0 A 4/0)</t>
  </si>
  <si>
    <t>0304370025</t>
  </si>
  <si>
    <t>MONT 3Ø, 34.5 KV (MT-303) Nº (336 A 477)</t>
  </si>
  <si>
    <t>0304370030</t>
  </si>
  <si>
    <t>MONT 3Ø, 34.5 KV (MT304) Nº (4 A 1/0)</t>
  </si>
  <si>
    <t>0304370035</t>
  </si>
  <si>
    <t>MONT 3Ø, 34.5 KV (MT-304) Nº (2/0 A 4/0)</t>
  </si>
  <si>
    <t>0304370040</t>
  </si>
  <si>
    <t>MONT 3Ø, 34.5 KV (MT-304) Nº (336 A 477)</t>
  </si>
  <si>
    <t>0304370045</t>
  </si>
  <si>
    <t>MONT 3Ø, 34.5 KV (MT-305) Nº (4 A 1/0)</t>
  </si>
  <si>
    <t>0304370050</t>
  </si>
  <si>
    <t>MONT 3Ø, 34.5 KV (MT-305) Nº (2/0 A 4/0)</t>
  </si>
  <si>
    <t>0304370055</t>
  </si>
  <si>
    <t>MONT 3Ø, 34.5 KV (MT-305) Nº (336 A 477)</t>
  </si>
  <si>
    <t>0304370060</t>
  </si>
  <si>
    <t>MONT 3Ø, 34.5 KV (MT-306) Nº (4 A 1/0)</t>
  </si>
  <si>
    <t>0304370065</t>
  </si>
  <si>
    <t>MONT 3Ø, 34.5 KV (MT-306) Nº (2/0 A 4/0)</t>
  </si>
  <si>
    <t>0304370070</t>
  </si>
  <si>
    <t>MONT 3Ø, 34.5 KV (MT-306) Nº (336 A 477)</t>
  </si>
  <si>
    <t>0304370075</t>
  </si>
  <si>
    <t>MONT 3Ø, 34.5 KV (MT-307) Nº (4 A 1/0)</t>
  </si>
  <si>
    <t>0304370080</t>
  </si>
  <si>
    <t>MONT 3Ø, 34.5 KV (MT-307) Nº (2/0 A 4/0)</t>
  </si>
  <si>
    <t>0304370085</t>
  </si>
  <si>
    <t>MONT 3Ø, 34.5 KV (MT-307) Nº (336 A 477)</t>
  </si>
  <si>
    <t>0304370090</t>
  </si>
  <si>
    <t>MONT 3Ø, 34.5 KV (MT-316) (4 A 1/0)</t>
  </si>
  <si>
    <t>0304370095</t>
  </si>
  <si>
    <t>MONT 3Ø, 34.5 KV (MT-316) (2/0 A 4/0)</t>
  </si>
  <si>
    <t>0304370100</t>
  </si>
  <si>
    <t>MONT 3Ø, 34.5 KV (MT-316) (336 A 477)</t>
  </si>
  <si>
    <t>0304370105</t>
  </si>
  <si>
    <t>MONT 3Ø, 34.5 KV (MT-319)</t>
  </si>
  <si>
    <t>0304370110</t>
  </si>
  <si>
    <t>MONT 3Ø, 34.5 KV (MT-321)</t>
  </si>
  <si>
    <t>0304370115</t>
  </si>
  <si>
    <t>MONT 3Ø, 34.5 KV (MT-322)</t>
  </si>
  <si>
    <t>0304370120</t>
  </si>
  <si>
    <t>MONT F1, 34.5 KV Nº (4 A 1/0)</t>
  </si>
  <si>
    <t>0304370125</t>
  </si>
  <si>
    <t>MONT F1, 34.5 KV Nº (2/0 A 4/0)</t>
  </si>
  <si>
    <t>0304370130</t>
  </si>
  <si>
    <t>MONT F1, 34.5 KV Nº (336 A 477)</t>
  </si>
  <si>
    <t>0304370135</t>
  </si>
  <si>
    <t>MONT F2, 34.5 KV Nº (4 A 1/0)</t>
  </si>
  <si>
    <t>0304370140</t>
  </si>
  <si>
    <t>MONT F2, 34.5 KV Nº (2/0 A 4/0)</t>
  </si>
  <si>
    <t>0304370145</t>
  </si>
  <si>
    <t>MONT F2, 34.5 KV Nº (336 A 477)</t>
  </si>
  <si>
    <t>0304370150</t>
  </si>
  <si>
    <t>MONT F3, 34.5 KV Nº (4 A 1/0)</t>
  </si>
  <si>
    <t>0304370155</t>
  </si>
  <si>
    <t>MONT F3, 34.5 KV Nº (2/0 A 4/0)</t>
  </si>
  <si>
    <t>0304370160</t>
  </si>
  <si>
    <t>MONT F3, 34.5 KV Nº (336 A 477)</t>
  </si>
  <si>
    <t>0505310041</t>
  </si>
  <si>
    <t xml:space="preserve">M. REUBICACION  COND. TRIPLEX  </t>
  </si>
  <si>
    <t>0506303195</t>
  </si>
  <si>
    <t>MONT TORNILLO EN TRANSFORMADOR</t>
  </si>
  <si>
    <t>0306303902</t>
  </si>
  <si>
    <t>0318300420</t>
  </si>
  <si>
    <t>DERIVACION BT A MEDIO VANO CALIBRE (1/0 - #2)</t>
  </si>
  <si>
    <t>0518302580</t>
  </si>
  <si>
    <t>DERIVACION BT A MEDIO VANO CALIBRE (2/0-1/0)</t>
  </si>
  <si>
    <t>0518302585</t>
  </si>
  <si>
    <t>DERIVACION BT A MEDIO VANO CALIBRE (2/0-#2)</t>
  </si>
  <si>
    <t>0518302590</t>
  </si>
  <si>
    <t>DERIVACION BT A MEDIO VANO CALIBRE (1/0-#2)</t>
  </si>
  <si>
    <t>0514306035</t>
  </si>
  <si>
    <t>MONT SOPORTE L PARA TRIPLEX  EN CRUCETA</t>
  </si>
  <si>
    <t>0306303136</t>
  </si>
  <si>
    <t xml:space="preserve">INST ETIQUETA EN TRANSF P/M </t>
  </si>
  <si>
    <t>0306303137</t>
  </si>
  <si>
    <t>SUST ETIQUETA EN TRANSF P/M</t>
  </si>
  <si>
    <t>0306303138</t>
  </si>
  <si>
    <t>INST ETIQUETA EN TRANSF P/M CAMPAÑA</t>
  </si>
  <si>
    <t>0306303139</t>
  </si>
  <si>
    <t>SUST ETIQUETA EN TRANSF P/M CAMPAÑA</t>
  </si>
  <si>
    <t>0307304348</t>
  </si>
  <si>
    <t>REUB RECONECTADOR A 15 KV</t>
  </si>
  <si>
    <t>0305303065</t>
  </si>
  <si>
    <t>M TENDIDO DUPLEX #2</t>
  </si>
  <si>
    <t>0301300110</t>
  </si>
  <si>
    <t>IZADO  POSTE MADERA 35' CL3</t>
  </si>
  <si>
    <t>0335301705</t>
  </si>
  <si>
    <t>MONT LUMINARIA COMPLETA 250W RED ANTI</t>
  </si>
  <si>
    <t>0314300725</t>
  </si>
  <si>
    <t>FIN DE LINEA BT CABLE DUPLEX</t>
  </si>
  <si>
    <t>0314300735</t>
  </si>
  <si>
    <t>DOBLE TERMINAL BT CABLE DUPLEX</t>
  </si>
  <si>
    <t>0335301805</t>
  </si>
  <si>
    <t>MONT LUM COMPLETA 250W BRAZO 9'</t>
  </si>
  <si>
    <t>N°</t>
  </si>
  <si>
    <t>PRECIO REFERENCIAL MANO DE OBRA EDENORTE POR UNIDADES CONSTRUCTIVAS</t>
  </si>
  <si>
    <t>Descripcion_unidad_constructiva</t>
  </si>
  <si>
    <t>Precio Mano Obra ($RD)</t>
  </si>
  <si>
    <t>Cod_unidad constructiva</t>
  </si>
  <si>
    <t>0305300205</t>
  </si>
  <si>
    <t>M DE TENDIDO MONOF COND #2 AAAC</t>
  </si>
  <si>
    <t>0305301005</t>
  </si>
  <si>
    <t>M DE TENDIDO TRIPLEX 2/0</t>
  </si>
  <si>
    <t>0305301015</t>
  </si>
  <si>
    <t>M DE TENDIDO TRIPLEX 4/0</t>
  </si>
  <si>
    <t>0305302005</t>
  </si>
  <si>
    <t>M DE TENDIDO BT 3X 6CU PVC</t>
  </si>
  <si>
    <t>0305302015</t>
  </si>
  <si>
    <t>M DE TENDIDO BT 3X 4CU PVC</t>
  </si>
  <si>
    <t>0306300015</t>
  </si>
  <si>
    <t>MONT PARA BANCO 3Ø &gt; 50 KVA</t>
  </si>
  <si>
    <t>0306300025</t>
  </si>
  <si>
    <t>MONTAJE 3 TRAFOS EN POSTE (3X25KVA)</t>
  </si>
  <si>
    <t>0306300035</t>
  </si>
  <si>
    <t>MONTAJE 3 TRAFOS EN POSTE (3X37.5KVA)</t>
  </si>
  <si>
    <t>0306300045</t>
  </si>
  <si>
    <t>MONTAJE 3 TRAFOS EN POSTE (3X50KVA)</t>
  </si>
  <si>
    <t>0307300005</t>
  </si>
  <si>
    <t>MONTAJE SECC TRIPOLAR CON MANDO 630A</t>
  </si>
  <si>
    <t>0307300015</t>
  </si>
  <si>
    <t>MONTAJE SECC TRIPOLAR CON MANDO 800A</t>
  </si>
  <si>
    <t>0307300115</t>
  </si>
  <si>
    <t>MONTAJE SECC FUSIBLE 200A EN POSTE</t>
  </si>
  <si>
    <t>0307300135</t>
  </si>
  <si>
    <t>MONTAJE SECC FUSIBLE 200A EN CRUCETA</t>
  </si>
  <si>
    <t>0307301005</t>
  </si>
  <si>
    <t>MONTAJE PARARRAYO EN POSTE</t>
  </si>
  <si>
    <t>0307301015</t>
  </si>
  <si>
    <t>MONTAJE PARARRAYO EN CRUCETA</t>
  </si>
  <si>
    <t>0307302015</t>
  </si>
  <si>
    <t>MONTAJE SECC FUS 200A-PARARRAYO EN POSTE</t>
  </si>
  <si>
    <t>0307302035</t>
  </si>
  <si>
    <t>MONT SECC FUS PARARRAYO EN CRUC ( PR-202)</t>
  </si>
  <si>
    <t>0307303005</t>
  </si>
  <si>
    <t>MONT SECC CUCH 800A, PARARR Y CRUC MET</t>
  </si>
  <si>
    <t>0307303025</t>
  </si>
  <si>
    <t>MONT SECC CUCH 630A, PARARR Y CRUC MET</t>
  </si>
  <si>
    <t>0307303035</t>
  </si>
  <si>
    <t>MONT SECC CUCH 630A, PARAR Y 2 CRUC</t>
  </si>
  <si>
    <t>0350300005</t>
  </si>
  <si>
    <t>MONTAJE DE 1 CONDENSADOR 100KVAR</t>
  </si>
  <si>
    <t>0350300015</t>
  </si>
  <si>
    <t>MONTAJE DE 1 CONDENSADOR 200KVAR</t>
  </si>
  <si>
    <t>0350300105</t>
  </si>
  <si>
    <t>MONTAJE BCO DE CONDENS 3X100KVAR</t>
  </si>
  <si>
    <t>0318300005</t>
  </si>
  <si>
    <t>INSTAL ADAPTADOR AL-CU 2/0AWG</t>
  </si>
  <si>
    <t>0318300015</t>
  </si>
  <si>
    <t>INSTAL ADAPTADOR AL-CU 4/0AWG</t>
  </si>
  <si>
    <t>0318300025</t>
  </si>
  <si>
    <t>INSTAL ADAPTADOR AL-CU 477MCM</t>
  </si>
  <si>
    <t>0318300405</t>
  </si>
  <si>
    <t>DERIVACION BT A MEDIO VANO CALIBRE (2/0 - 1/0)</t>
  </si>
  <si>
    <t>0318300305</t>
  </si>
  <si>
    <t>CONEX NEUTRO DE 2/0AWG A TIERRA</t>
  </si>
  <si>
    <t>0314300005</t>
  </si>
  <si>
    <t>INSTAL  ALINEAM. BT EN POSTE 10.5M-12M</t>
  </si>
  <si>
    <t>0314300015</t>
  </si>
  <si>
    <t>INSTAL SUSPENSION C/PORTA-AISLADOR EN U</t>
  </si>
  <si>
    <t>0302300205</t>
  </si>
  <si>
    <t>IZADO DE POSTE HAV-500-10</t>
  </si>
  <si>
    <t>0302300305</t>
  </si>
  <si>
    <t>IZADO DE POSTE HAV-500-12</t>
  </si>
  <si>
    <t>0304330005</t>
  </si>
  <si>
    <t xml:space="preserve">DESM CRUCETA SIMPLE DE ACERO 6´ </t>
  </si>
  <si>
    <t>0304330025</t>
  </si>
  <si>
    <t>DESM CRUCETA DOBLE DE ACERO 6´ REC</t>
  </si>
  <si>
    <t>0304330045</t>
  </si>
  <si>
    <t>DESM CRUCETA CRUCE DE RIO REC</t>
  </si>
  <si>
    <t>0304310005</t>
  </si>
  <si>
    <t>MONTAJE CRUCETA SIMPLE ACERO 6´</t>
  </si>
  <si>
    <t>0304310015</t>
  </si>
  <si>
    <t>MONTAJE CRUCETA DOBLE ACERO 6´</t>
  </si>
  <si>
    <t>0304320045</t>
  </si>
  <si>
    <t>MONTAJE CRUCETA CRUCE DE RIO 22´</t>
  </si>
  <si>
    <t>0304310025</t>
  </si>
  <si>
    <t>MONTAJE CRUCETA SIMPLE ACERO 8"</t>
  </si>
  <si>
    <t>0304310045</t>
  </si>
  <si>
    <t>MONTAJE CRUCETA DOBLE ACERO 8"</t>
  </si>
  <si>
    <t>0304320005</t>
  </si>
  <si>
    <t>MONTAJE CRUCETA DE MADERA 6´</t>
  </si>
  <si>
    <t>0304320015</t>
  </si>
  <si>
    <t>MONTAJE CRUCETA DOBLE DE MADERA 6´</t>
  </si>
  <si>
    <t>0304320025</t>
  </si>
  <si>
    <t>MONTAJE CRUCETA DE MADERA 8´</t>
  </si>
  <si>
    <t>0304320035</t>
  </si>
  <si>
    <t>MONTAJE CRUCETA DOBLE DE MADERA 8´</t>
  </si>
  <si>
    <t>0304310055</t>
  </si>
  <si>
    <t>MONTAJE CRUCETA DOBLE ACERO 45GR 6´</t>
  </si>
  <si>
    <t>0304310075</t>
  </si>
  <si>
    <t>MONTAJE CRUC SIMPLE ACERO VOLADIZO 6´</t>
  </si>
  <si>
    <t>0304310095</t>
  </si>
  <si>
    <t>MONTAJE CRUC EN VOLADIZO 2 NIVELES 8´</t>
  </si>
  <si>
    <t>0304310105</t>
  </si>
  <si>
    <t>MONTAJE CRUC DOBLE ACERO EN VOLADIZO 8´</t>
  </si>
  <si>
    <t>0304310205</t>
  </si>
  <si>
    <t>MONTAJE CRUC DOBLE VOLADIZO 2 NIV. 8´</t>
  </si>
  <si>
    <t>0304350005</t>
  </si>
  <si>
    <t>MONT AISLADOR Y ESPIGA CRUC ACERO</t>
  </si>
  <si>
    <t>0304350015</t>
  </si>
  <si>
    <t>MONT AISLADOR Y ESPIGA CRUC MADERA</t>
  </si>
  <si>
    <t>0304350025</t>
  </si>
  <si>
    <t>MONT AISLADOR Y ESPIGA CBZA POSTE</t>
  </si>
  <si>
    <t>0304350035</t>
  </si>
  <si>
    <t>MONT AISLADOR Y ESPIGA DOBLE CBZA POSTE</t>
  </si>
  <si>
    <t>0304350045</t>
  </si>
  <si>
    <t>MONT AISLADOR Y SOPORTE TRANSVERSAL</t>
  </si>
  <si>
    <t>0304350105</t>
  </si>
  <si>
    <t>MONT F1 - MT, Nº (4 A 1/0)</t>
  </si>
  <si>
    <t>0304350115</t>
  </si>
  <si>
    <t>MONT F1 - MT, Nº (2/0 A 4/0)</t>
  </si>
  <si>
    <t>0304350125</t>
  </si>
  <si>
    <t>MONT F2 - MT, Nº (4 A 1/0)</t>
  </si>
  <si>
    <t>0304350135</t>
  </si>
  <si>
    <t>MONT F2 - MT, Nº (2/0 A 4/0)</t>
  </si>
  <si>
    <t>0304350145</t>
  </si>
  <si>
    <t>MONT F2 - MT, Nº (336 A 477)</t>
  </si>
  <si>
    <t>0304350165</t>
  </si>
  <si>
    <t>MONT F3 - MT, Nº (2/0 A 4/0)</t>
  </si>
  <si>
    <t>0304350175</t>
  </si>
  <si>
    <t>MONT F3 - MT, Nº (336 A 477)</t>
  </si>
  <si>
    <t>0304350185</t>
  </si>
  <si>
    <t>MONT PROLONGACION DE LINEA 1Ø</t>
  </si>
  <si>
    <t>0304350195</t>
  </si>
  <si>
    <t>MONT PROLONGACION DE LINEA 3Ø</t>
  </si>
  <si>
    <t>0305300125</t>
  </si>
  <si>
    <t>M DE TENDIDO MONOF COND AAAC  1/0AWG</t>
  </si>
  <si>
    <t>0305300135</t>
  </si>
  <si>
    <t>M DE TENDIDO MONOF COND AAAC 2/0AWG</t>
  </si>
  <si>
    <t>0305300035</t>
  </si>
  <si>
    <t>M  TENDIDO TRIF COND AAAC 4/0AWG</t>
  </si>
  <si>
    <t>0305300055</t>
  </si>
  <si>
    <t>M  TENDIDO TRIF COND ACSR 477MCM</t>
  </si>
  <si>
    <t>0302301655</t>
  </si>
  <si>
    <t>CIMENTACION EN POSTE &lt;12M</t>
  </si>
  <si>
    <t>0302301665</t>
  </si>
  <si>
    <t>CIMENTACION EN POSTE &gt;=12M</t>
  </si>
  <si>
    <t>0304310085</t>
  </si>
  <si>
    <t>MONTAJE CRUC SIMPLE ACERO VOLADIZO 8´</t>
  </si>
  <si>
    <t>0304330055</t>
  </si>
  <si>
    <t>DESM CRUC DOBLE EN ANGULO 45GR REC</t>
  </si>
  <si>
    <t>0304330065</t>
  </si>
  <si>
    <t>DESM CRUC EN VOLADIZO PARA BT REC</t>
  </si>
  <si>
    <t>0304330075</t>
  </si>
  <si>
    <t>DESM CRUC SIMPLE EN VOLADIZO REC</t>
  </si>
  <si>
    <t>0304330085</t>
  </si>
  <si>
    <t>DESM CRUC EN VOLADIZO 2 NIVELES REC</t>
  </si>
  <si>
    <t>0304330095</t>
  </si>
  <si>
    <t>DESM CRUC DOBLE EN VOLADIZO REC</t>
  </si>
  <si>
    <t>0304330105</t>
  </si>
  <si>
    <t>DESM CRUC DOBLE EN VOLADIZO 2 NIV REC</t>
  </si>
  <si>
    <t>0304330115</t>
  </si>
  <si>
    <t xml:space="preserve">DESM CRUC DE MADERA 6´ </t>
  </si>
  <si>
    <t>0304330135</t>
  </si>
  <si>
    <t xml:space="preserve">DESM CRUC DOBLE DE MADERA 6´ </t>
  </si>
  <si>
    <t>0304340005</t>
  </si>
  <si>
    <t>MONT 3Ø  DOBLE TERNA ALIN 0º  A 5º ( LB 601)</t>
  </si>
  <si>
    <t>0304340015</t>
  </si>
  <si>
    <t>MONT 3Ø  DOBLE TERNA  LINEA 6º  A 25º ( LB 603)</t>
  </si>
  <si>
    <t>0304340025</t>
  </si>
  <si>
    <t>MONT 3Ø  DOBLE TERNA  LINEA 26º  A 60º ( LB 606)</t>
  </si>
  <si>
    <t>0304340035</t>
  </si>
  <si>
    <t>MONT 3Ø  DOBLE TERNA  LINEA 61º  A 90º ( LB 607)</t>
  </si>
  <si>
    <t>0304340045</t>
  </si>
  <si>
    <t>MONT 3Ø  DOBLE TERNA  ALINEA EN VOLAD (LB 608)</t>
  </si>
  <si>
    <t>0304340055</t>
  </si>
  <si>
    <t>MONT 3Ø  DOBLE TER LIN 6º  A 25º  VOLAD (LB 610)</t>
  </si>
  <si>
    <t>0304340065</t>
  </si>
  <si>
    <t>MONT 3Ø  DOBLE TERNA 61º A 90º  (LB 611) (4 A 1/0)</t>
  </si>
  <si>
    <t>0304340085</t>
  </si>
  <si>
    <t>MONT DE ESTRUCTURA TIPO F (F-1)</t>
  </si>
  <si>
    <t>0304340095</t>
  </si>
  <si>
    <t>MONT DE ESTRUCTURA TIPO F (F-6) Nº (2/0 - 4/0)</t>
  </si>
  <si>
    <t>0304340205</t>
  </si>
  <si>
    <t>MONT DE ESTRUCTURA TIPO F (F-7) Nº (4 A 1/0)</t>
  </si>
  <si>
    <t>0304340215</t>
  </si>
  <si>
    <t>MONT DE ESTRUCTURA TIPO F (F6 - F6) Nº (4 A 1/0)</t>
  </si>
  <si>
    <t>0304350405</t>
  </si>
  <si>
    <t>MONT FIN FLOTANTE (4 - 1/0)</t>
  </si>
  <si>
    <t>0304350425</t>
  </si>
  <si>
    <t>MONT FIN FLOTANTE (I336 - 477)</t>
  </si>
  <si>
    <t>0305300025</t>
  </si>
  <si>
    <t>M  TENDIDO TRIF COND AAAC 2/0AWG</t>
  </si>
  <si>
    <t>0305300215</t>
  </si>
  <si>
    <t>M DE TENDIDO MONOF COND CU #6 HDB</t>
  </si>
  <si>
    <t>0305302035</t>
  </si>
  <si>
    <t>M DE TENDIDO BT 3X 2/0AWG CU</t>
  </si>
  <si>
    <t>0305303005</t>
  </si>
  <si>
    <t>M DE DESMONTAJE TRIPLEX</t>
  </si>
  <si>
    <t>0306300005</t>
  </si>
  <si>
    <t>MONT PARA BANCO 3Ø &lt; 50 KVA</t>
  </si>
  <si>
    <t>0306300055</t>
  </si>
  <si>
    <t>MONTAJE 3 TRAFOS EN POSTE (3X75KVA)</t>
  </si>
  <si>
    <t>0306303005</t>
  </si>
  <si>
    <t xml:space="preserve">DESMONTAJE TRAFO MONOF EN POSTE </t>
  </si>
  <si>
    <t>0308300005</t>
  </si>
  <si>
    <t>MONT JUMPER 477 - 477</t>
  </si>
  <si>
    <t>0308300015</t>
  </si>
  <si>
    <t>MONT JUMPER 477 - 266</t>
  </si>
  <si>
    <t>0308300035</t>
  </si>
  <si>
    <t xml:space="preserve">MONT JUMPER 477 - 2/0 </t>
  </si>
  <si>
    <t>0308301005</t>
  </si>
  <si>
    <t>MONT JUMPER 4/0 - 4/0</t>
  </si>
  <si>
    <t>0335300215</t>
  </si>
  <si>
    <t>MONTAJE LUMINARIA COMPLETA 250W</t>
  </si>
  <si>
    <t>0301300105</t>
  </si>
  <si>
    <t>IZADO POSTE MADERA 35´ CL5</t>
  </si>
  <si>
    <t>0301300205</t>
  </si>
  <si>
    <t>IZADO POSTE MADERA 40´  CL5</t>
  </si>
  <si>
    <t>0301301015</t>
  </si>
  <si>
    <t>DESM POSTE MADERA 35´ O 40´ RECUPERABLE</t>
  </si>
  <si>
    <t>0302300005</t>
  </si>
  <si>
    <t>IZADO DE POSTE HAV-300-9</t>
  </si>
  <si>
    <t>0302300105</t>
  </si>
  <si>
    <t>IZADO DE POSTE HAV-300-10</t>
  </si>
  <si>
    <t>0333300105</t>
  </si>
  <si>
    <t>M TEND CABLE ACOM TRIF 4X #6AWG-CU (AISL PVC)</t>
  </si>
  <si>
    <t>0333300205</t>
  </si>
  <si>
    <t>RETENCION P/ACOMETIDA BT Y CONEXIONES</t>
  </si>
  <si>
    <t>0302301505</t>
  </si>
  <si>
    <t>DESM POSTE HGON&lt;=9M RECUPERABLE</t>
  </si>
  <si>
    <t>0302301515</t>
  </si>
  <si>
    <t>DESM POSTE HGON 10M O 12M RECUPERABLE</t>
  </si>
  <si>
    <t>0304360035</t>
  </si>
  <si>
    <t>DESM CADENA AISLADOR RECUPERABLE</t>
  </si>
  <si>
    <t>0304360005</t>
  </si>
  <si>
    <t>DESM AISL TIPO ESPIGA RECUPERABLE</t>
  </si>
  <si>
    <t>0307304005</t>
  </si>
  <si>
    <t>DESMONTAJE SECCIONADOR TRIPOLAR</t>
  </si>
  <si>
    <t>0307304015</t>
  </si>
  <si>
    <t>DESMONTAJE SECC FUSIBLE EN POSTE</t>
  </si>
  <si>
    <t>0307304025</t>
  </si>
  <si>
    <t>DESMONTAJE SECC FUSIBLE EN CRUCETA</t>
  </si>
  <si>
    <t>0350301005</t>
  </si>
  <si>
    <t>DESMONTAJE DE 1 CONDESADOR</t>
  </si>
  <si>
    <t>0350301015</t>
  </si>
  <si>
    <t>DESMONTAJE BCO DE CONDESADORES</t>
  </si>
  <si>
    <t>0307304035</t>
  </si>
  <si>
    <t>DESMONTAJE PARARRAYOS</t>
  </si>
  <si>
    <t>0314300205</t>
  </si>
  <si>
    <t>DESMONTAJE DE SOPORTE TIPO PERCHA</t>
  </si>
  <si>
    <t>0309300205</t>
  </si>
  <si>
    <t>DESM VIENTO MT</t>
  </si>
  <si>
    <t>0309300215</t>
  </si>
  <si>
    <t>DESM VIENTO BT</t>
  </si>
  <si>
    <t>0335301005</t>
  </si>
  <si>
    <t>DESMONTAJE LUMINARIA</t>
  </si>
  <si>
    <t>0335301505</t>
  </si>
  <si>
    <t>DESMONTAJE SOPORTE LUMINARIA</t>
  </si>
  <si>
    <t>0305303015</t>
  </si>
  <si>
    <t>M DE DESMONTAJE 3 COND DE BT PVC</t>
  </si>
  <si>
    <t>0305300305</t>
  </si>
  <si>
    <t>M DE DESMONTAJE COND MT TRIF &lt;=4/0</t>
  </si>
  <si>
    <t>0305300315</t>
  </si>
  <si>
    <t>M DE DESMONTAJE COND MT TRIF &gt;4/0</t>
  </si>
  <si>
    <t>0320300005</t>
  </si>
  <si>
    <t>METRO CUBICO HGON P/FUNDACION</t>
  </si>
  <si>
    <t>0320300015</t>
  </si>
  <si>
    <t>METRO CUBICO HGON P/ESTRUCTURA</t>
  </si>
  <si>
    <t>0320301005</t>
  </si>
  <si>
    <t>BASE DE HGON P/TRANSFORMADOR</t>
  </si>
  <si>
    <t>0335300005</t>
  </si>
  <si>
    <t xml:space="preserve">INSTAL DE LUMINARIA 150W </t>
  </si>
  <si>
    <t>0335300015</t>
  </si>
  <si>
    <t>INSTAL DE LUMINARIA 250W</t>
  </si>
  <si>
    <t>0335300105</t>
  </si>
  <si>
    <t>INSTAL BRAZO DE LUMINARIA DE 6´</t>
  </si>
  <si>
    <t>0335300115</t>
  </si>
  <si>
    <t>INSTAL BRAZO DE LUMINARIA DE 12´</t>
  </si>
  <si>
    <t>0302301525</t>
  </si>
  <si>
    <t>DESMONTAJE POSTE HGON &gt;12M RECUPERABLE</t>
  </si>
  <si>
    <t>0302301605</t>
  </si>
  <si>
    <t>ADICIONAL EXCAV EN TERRENO ROCOSO</t>
  </si>
  <si>
    <t>0328310005</t>
  </si>
  <si>
    <t>UD. TERMINACIÓN EXTERIOR 20 KV XLP #2 AWG</t>
  </si>
  <si>
    <t>0328310025</t>
  </si>
  <si>
    <t>UD. TERMINACIÓN EXTERIOR 20 KV XLP 2/0 AWG</t>
  </si>
  <si>
    <t>0328310035</t>
  </si>
  <si>
    <t>UD. TERMINACIÓN EXTERIOR 20 KV XLP 4/0 AWG</t>
  </si>
  <si>
    <t>0328311005</t>
  </si>
  <si>
    <t>UD. EMPALME SECO 20 KV #2 AWG</t>
  </si>
  <si>
    <t>0328311015</t>
  </si>
  <si>
    <t>UD. EMPALME SECO 20 KV 1/0 AWG</t>
  </si>
  <si>
    <t>0328311035</t>
  </si>
  <si>
    <t>UD. EMPALME SECO 20 KV 4/0 AWG</t>
  </si>
  <si>
    <t>0328312005</t>
  </si>
  <si>
    <t>INST SOPORTE TERM CABLE MONOFASICO</t>
  </si>
  <si>
    <t>0328312015</t>
  </si>
  <si>
    <t>INST SOPORTE TERM CABLE TRIFASICO</t>
  </si>
  <si>
    <t>0328312035</t>
  </si>
  <si>
    <t>INST SOPORTE DOBLE TERM CABLE TRIFASICO</t>
  </si>
  <si>
    <t>0304350055</t>
  </si>
  <si>
    <t>MONTAJE ESP SIMPLE CABZA DE POSTE REC</t>
  </si>
  <si>
    <t>0304350065</t>
  </si>
  <si>
    <t>MONTAJE ESPIGA DOBLE EN CABEZA DE POSTE REC</t>
  </si>
  <si>
    <t>0304350075</t>
  </si>
  <si>
    <t>MONTAJE AISLAD Y ESP EN CRUCETA DE ACERO REC</t>
  </si>
  <si>
    <t>0304350435</t>
  </si>
  <si>
    <t>MONTAJE FIN DE MT EN POSTE MATERIAL REC</t>
  </si>
  <si>
    <t>0305300015</t>
  </si>
  <si>
    <t>M  TENDIDO TRIF COND AAAC 1/0 AWG</t>
  </si>
  <si>
    <t>0318300265</t>
  </si>
  <si>
    <t>DERIVACION BT (4 - 1/0) EN POSTE EXISTENTE</t>
  </si>
  <si>
    <t>0325310105</t>
  </si>
  <si>
    <t>M. TENDIDO LSMT MONOF. CABLE SECO 20KV XLP #2 AWG</t>
  </si>
  <si>
    <t>0325310115</t>
  </si>
  <si>
    <t>M. TEND. LSMT MONOF. CABLE SECO 20KV XLP 1/0 AWG</t>
  </si>
  <si>
    <t>0325310125</t>
  </si>
  <si>
    <t>M. TENDIDO LSMT MONOF. CABLE SECO 20KV XLP 2/0 AWG</t>
  </si>
  <si>
    <t>0325310135</t>
  </si>
  <si>
    <t>M. TENDIDO LSMT MONOF. CABLE SECO 20KV XLP 4/0 AWG</t>
  </si>
  <si>
    <t>0320310135</t>
  </si>
  <si>
    <t>M. ZANJA CALZADA 0.5X1 2 TUBOS T. NORMAL</t>
  </si>
  <si>
    <t>0320310145</t>
  </si>
  <si>
    <t>M. ZANJA CALZADA 0.5X1 2 TUBOS T. DURO</t>
  </si>
  <si>
    <t>0320310155</t>
  </si>
  <si>
    <t>M. ZANJA CALZADA 0.5X1 2 TUBOS EN ROCA</t>
  </si>
  <si>
    <t>0320310205</t>
  </si>
  <si>
    <t>M. ROTURA Y REPOSICIÓN DE ACERA</t>
  </si>
  <si>
    <t>0320310215</t>
  </si>
  <si>
    <t>M. ROTURA Y REPOSICIÓN DE CALZADA</t>
  </si>
  <si>
    <t>0320310005</t>
  </si>
  <si>
    <t>M. ZANJA TIERRA/ACERA 0.5X0.8 1 TUBO T. NORMAL</t>
  </si>
  <si>
    <t>0320310015</t>
  </si>
  <si>
    <t>M. ZANJA TIERRA/ACERA 0.5X0.8 1 TUBO T. DURO</t>
  </si>
  <si>
    <t>0320310025</t>
  </si>
  <si>
    <t>M. ZANJA TIERRA/ACERA 0.5X0.8 1 TUBO EN ROCA</t>
  </si>
  <si>
    <t>0320310035</t>
  </si>
  <si>
    <t>M. ZANJA TIERRA/ACERA 0.5X0.8 2 TUBOS T. NORMAL</t>
  </si>
  <si>
    <t>0320310045</t>
  </si>
  <si>
    <t>M. ZANJA TIERRA/ACERA 0.5X0.8 2 TUBOS T. DURO</t>
  </si>
  <si>
    <t>0320310055</t>
  </si>
  <si>
    <t>M. ZANJA TIERRA/ACERA 0.5X0.8 2 TUBOS EN ROCA</t>
  </si>
  <si>
    <t>0320310105</t>
  </si>
  <si>
    <t>M. ZANJA CALZADA 0.5X1 1 TUBO T. NORMAL</t>
  </si>
  <si>
    <t>0320310115</t>
  </si>
  <si>
    <t>M. ZANJA CALZADA 0.5X1 1 TUBO T. DURO</t>
  </si>
  <si>
    <t>0320310125</t>
  </si>
  <si>
    <t>M. ZANJA CALZADA 0.5X1 1 TUBO EN ROCA</t>
  </si>
  <si>
    <t>0325310005</t>
  </si>
  <si>
    <t>M. TENDIDO LSMT TRIF. CABLE SECO 20KV XLP #2 AWG</t>
  </si>
  <si>
    <t>0325310015</t>
  </si>
  <si>
    <t>M. TEND. LSMT TRIF. CABLE SECO 20KV XLP 1/0 AWG</t>
  </si>
  <si>
    <t>0325310025</t>
  </si>
  <si>
    <t>M. TENDIDO LSMT TRIF. CABLE SECO 20KV XLP 2/0 AWG</t>
  </si>
  <si>
    <t>0325310035</t>
  </si>
  <si>
    <t>M. TEND. LSMT TRIF. CABLE SECO 20KV XLP 4/0 AWG</t>
  </si>
  <si>
    <t>0360311005</t>
  </si>
  <si>
    <t>MODULO MI MONOF. 7.2KV R 5-10/5</t>
  </si>
  <si>
    <t>0360311015</t>
  </si>
  <si>
    <t>MODULO MI MONOF. 7.2KV R 10-20/5</t>
  </si>
  <si>
    <t>0360311025</t>
  </si>
  <si>
    <t>MODULO MI MONOF. 7.2KV R 15-30/5</t>
  </si>
  <si>
    <t>0360311045</t>
  </si>
  <si>
    <t>MODULO MI MONOF. 7.2KV R 25-50/5</t>
  </si>
  <si>
    <t>0360311055</t>
  </si>
  <si>
    <t>MODULO MI MONOF. 7.2KV R 40-80/5</t>
  </si>
  <si>
    <t>0360311065</t>
  </si>
  <si>
    <t>MODULO MI MONOF. 7.2KV R 50-100/5</t>
  </si>
  <si>
    <t>0360312005</t>
  </si>
  <si>
    <t>MODULO MI  TRIFASICO 12.47KV R 5-10/5</t>
  </si>
  <si>
    <t>0360312025</t>
  </si>
  <si>
    <t>MODULO MI  TRIFASICO 12.47KV R 15-30/5</t>
  </si>
  <si>
    <t>0360312035</t>
  </si>
  <si>
    <t>MODULO MI  TRIFASICO 12.47KV R 20-40/5</t>
  </si>
  <si>
    <t>0360312045</t>
  </si>
  <si>
    <t>MODULO MI  TRIFASICO 12.47KV R 25-50/5</t>
  </si>
  <si>
    <t>0360312055</t>
  </si>
  <si>
    <t>MODULO MI  TRIFASICO 12.47KV R 40-80/5</t>
  </si>
  <si>
    <t>0360312085</t>
  </si>
  <si>
    <t>MODULO MI  TRIFASICO 12.47KV R 100-200/5</t>
  </si>
  <si>
    <t>0360321005</t>
  </si>
  <si>
    <t>MODULO MI TRIF.  DUAL  12.5-4.16KV R5-10/5</t>
  </si>
  <si>
    <t>0360321015</t>
  </si>
  <si>
    <t>MODULO MI TRIF.  DUAL  12.5-4.16KV R10-20/5</t>
  </si>
  <si>
    <t>0360321025</t>
  </si>
  <si>
    <t>MODULO MI TRIF.  DUAL  12.5-4.16KV R15-30/5</t>
  </si>
  <si>
    <t>0360321035</t>
  </si>
  <si>
    <t>MODULO MI TRIF.  DUAL  12.5-4.16KV R20-40/5</t>
  </si>
  <si>
    <t>0360321045</t>
  </si>
  <si>
    <t>MODULO MI TRIF.  DUAL  12.5-4.16KV R25-50/5</t>
  </si>
  <si>
    <t>0360321055</t>
  </si>
  <si>
    <t>MODULO MI TRIF.  DUAL  12.5-4.16KV R40-80/5</t>
  </si>
  <si>
    <t>0360321065</t>
  </si>
  <si>
    <t>MODULO MI TRIF.  DUAL  12.5-4.16KV R50-100/5</t>
  </si>
  <si>
    <t>0360321075</t>
  </si>
  <si>
    <t>MODULO MI TRIF.  DUAL  12.5-4.16KV R75-150/5</t>
  </si>
  <si>
    <t>0360321085</t>
  </si>
  <si>
    <t>MODULO MI TRIF.  DUAL  12.5-4.16KV R100-200/5</t>
  </si>
  <si>
    <t>0314300025</t>
  </si>
  <si>
    <t>INSTALACION DE SUSPENSION EN VOLADIZO</t>
  </si>
  <si>
    <t>0314300035</t>
  </si>
  <si>
    <t>INSTALACION FIN DE LINEA BT</t>
  </si>
  <si>
    <t>0314300045</t>
  </si>
  <si>
    <t>INSTALACION DOBLE TERMINAL BT</t>
  </si>
  <si>
    <t>0325300015</t>
  </si>
  <si>
    <t>M TEND CABLE DE POT 3X35MM2 EN TUBO PVC Y ZANJA</t>
  </si>
  <si>
    <t>0325300005</t>
  </si>
  <si>
    <t>M TEND CABLE DE POT 1X35MM2 EN TUBO PVC Y ZANJA</t>
  </si>
  <si>
    <t>0325300025</t>
  </si>
  <si>
    <t>M TEND CABLE DE POT 1X95MM2 EN TUBO PVC Y ZANJA</t>
  </si>
  <si>
    <t>0325300035</t>
  </si>
  <si>
    <t>M TEND CABLE DE POT 3X95MM2 EN TUBO PVC Y ZANJA</t>
  </si>
  <si>
    <t>0325300105</t>
  </si>
  <si>
    <t>M TEND CABLE DE POT 1X35MM2 EN ZANJA</t>
  </si>
  <si>
    <t>0325300125</t>
  </si>
  <si>
    <t>M TEND CABLE DE POT 1X95MM2 EN ZANJA</t>
  </si>
  <si>
    <t>0325300115</t>
  </si>
  <si>
    <t>M TEND CABLE DE POT 3X35MM2 EN ZANJA</t>
  </si>
  <si>
    <t>0325300135</t>
  </si>
  <si>
    <t>M TEND CABLE DE POT 3X95MM2 EN ZANJA</t>
  </si>
  <si>
    <t>0325300205</t>
  </si>
  <si>
    <t>M TEND CABLE DE POT 1X35MM2 (SOLO CABLE)</t>
  </si>
  <si>
    <t>0325300215</t>
  </si>
  <si>
    <t>M TEND CABLE DE POT 1X95MM2 (SOLO CABLE)</t>
  </si>
  <si>
    <t>0325301005</t>
  </si>
  <si>
    <t>M TEND CABLE SECUND 2X4/0 THW EN TUBO PVC</t>
  </si>
  <si>
    <t>0325301015</t>
  </si>
  <si>
    <t>M TEND CABLE SECUND 2X4/0 THW TUBO PVC Y ZANJA</t>
  </si>
  <si>
    <t>0328301005</t>
  </si>
  <si>
    <t>0328301015</t>
  </si>
  <si>
    <t>0328301025</t>
  </si>
  <si>
    <t>0328300005</t>
  </si>
  <si>
    <t>INST TERM CABLE EXTERIOR #2AWG</t>
  </si>
  <si>
    <t>0328300015</t>
  </si>
  <si>
    <t>INST TERM CABLE EXTERIOR 2/0AWG</t>
  </si>
  <si>
    <t>0328300025</t>
  </si>
  <si>
    <t>INST TERM CABLE EXTERIOR 4/0AWG</t>
  </si>
  <si>
    <t>0326300025</t>
  </si>
  <si>
    <t>MONT TRANSF MONOF PAD MOUNT 50KVA/LF/FF7.2KV</t>
  </si>
  <si>
    <t>0326300045</t>
  </si>
  <si>
    <t>MONT TRANSF MONOF PAD MOUNT 100KVA/LF/FF7.2KV</t>
  </si>
  <si>
    <t>0326300115</t>
  </si>
  <si>
    <t>MONT TRANSF TRIF PAD MOUNT 150KVA/LF/FF12.5KV</t>
  </si>
  <si>
    <t>0326300125</t>
  </si>
  <si>
    <t>MONT TRANSF TRIF PAD MOUNT 225KVA/LF/FF12.5KV</t>
  </si>
  <si>
    <t>0326301005</t>
  </si>
  <si>
    <t>DESM TRAFO MONOF PAD-MOUNTED</t>
  </si>
  <si>
    <t>0331300205</t>
  </si>
  <si>
    <t>INSTAL DE PAT DE BT EN FACHADA</t>
  </si>
  <si>
    <t>0333300005</t>
  </si>
  <si>
    <t>M TEND CABLE CONC. ACOM AEREA 2X #8AWG</t>
  </si>
  <si>
    <t>0333300015</t>
  </si>
  <si>
    <t>M TEND CABLE CONC. ACOM AEREA 3X #6AWG</t>
  </si>
  <si>
    <t>0333300025</t>
  </si>
  <si>
    <t>M TEND CABLE CONC. ACOM AEREA 3X #4AWG</t>
  </si>
  <si>
    <t>0308301025</t>
  </si>
  <si>
    <t>MONT JUMPER 4/0 - 1/0</t>
  </si>
  <si>
    <t>0308301035</t>
  </si>
  <si>
    <t>MONT JUMPER 4/0 - #2</t>
  </si>
  <si>
    <t>0309300015</t>
  </si>
  <si>
    <t>MONT  VIENTO DOBLE MT</t>
  </si>
  <si>
    <t>0309300035</t>
  </si>
  <si>
    <t>MONT  VIENTO VERTICAL POSTE-TIERRA</t>
  </si>
  <si>
    <t>0309300055</t>
  </si>
  <si>
    <t>MONT TUBO Y SOPORTE VIENTO VERTICAL</t>
  </si>
  <si>
    <t>0309300065</t>
  </si>
  <si>
    <t>MONT CABLE VIENTO POSTE-MT</t>
  </si>
  <si>
    <t>0309300075</t>
  </si>
  <si>
    <t>MONT CABLE VIENTO POSTE-BT</t>
  </si>
  <si>
    <t>0309300085</t>
  </si>
  <si>
    <t>MONT ANCLA SIMPLE</t>
  </si>
  <si>
    <t>0309300095</t>
  </si>
  <si>
    <t>MONT ANCLAJE SIMPLE EN ROCA</t>
  </si>
  <si>
    <t>0309300105</t>
  </si>
  <si>
    <t>MONT ANCLA DOBLE EN CONO</t>
  </si>
  <si>
    <t>0318300105</t>
  </si>
  <si>
    <t>INSTAL JUMPER AEREO P/TRIPLEX 2/0-2/0AWG</t>
  </si>
  <si>
    <t>0318300115</t>
  </si>
  <si>
    <t>INSTAL JUMPER AEREO P/TRIPLEX 4/0-4/0AWG</t>
  </si>
  <si>
    <t>0318300205</t>
  </si>
  <si>
    <t>DERIVACION BT (2/0 - 4/0) EN POSTE</t>
  </si>
  <si>
    <t>0318300215</t>
  </si>
  <si>
    <t>DERIVACION BT A MEDIO VANO CALIBRE( 4/0 -4/0 )</t>
  </si>
  <si>
    <t>0318300225</t>
  </si>
  <si>
    <t>DERIVACION BT (4 - 1/0)  EN POSTE</t>
  </si>
  <si>
    <t>0318300235</t>
  </si>
  <si>
    <t>DERIVACION BT A MEDIO VANO CALIBRE (4/0 - 2/0)</t>
  </si>
  <si>
    <t>0318300245</t>
  </si>
  <si>
    <t>DERIVACION BT (2/0 - 4/0) EN POSTE EXISTENTE</t>
  </si>
  <si>
    <t>0318300255</t>
  </si>
  <si>
    <t xml:space="preserve">DERIVACION BT A MEDIO VANO CALIBRE (2/0 - 2/0) </t>
  </si>
  <si>
    <t>0318300505</t>
  </si>
  <si>
    <t>DESMON BAJANTES SECUNDARIOS DE TRAFO</t>
  </si>
  <si>
    <t>0326300105</t>
  </si>
  <si>
    <t>MONT TRANSF TRIF PAD MOUNT 112.5KVA/LF/FF12.5KV</t>
  </si>
  <si>
    <t>0326301015</t>
  </si>
  <si>
    <t>DESM TRAFO TRIF PAD-MOUNTED</t>
  </si>
  <si>
    <t>0331300005</t>
  </si>
  <si>
    <t>INSTAL DE PAT EN POSTE EXTERIOR</t>
  </si>
  <si>
    <t>0331300055</t>
  </si>
  <si>
    <t>INSTAL DE PAT EN POSTE INTERIOR</t>
  </si>
  <si>
    <t>0331300065</t>
  </si>
  <si>
    <t>INSTAL VARILLA DE PAT</t>
  </si>
  <si>
    <t>0335300205</t>
  </si>
  <si>
    <t xml:space="preserve">MONTAJE LUMINARIA COMPLETA 150W </t>
  </si>
  <si>
    <t>0301300005</t>
  </si>
  <si>
    <t>IZADO POSTE MADERA 30´ CL5</t>
  </si>
  <si>
    <t>0304330015</t>
  </si>
  <si>
    <t>DESM CRUCETA SIMPLE DE ACERO 8´ REC</t>
  </si>
  <si>
    <t>0304330035</t>
  </si>
  <si>
    <t>DESM CRUCETA DOBLE DE ACERO 8´ REC</t>
  </si>
  <si>
    <t>0304330125</t>
  </si>
  <si>
    <t xml:space="preserve">DESM CRUC DE MADERA 8´ </t>
  </si>
  <si>
    <t>0304330145</t>
  </si>
  <si>
    <t xml:space="preserve">DESM CRUC DOBLE DE MADERA 8´ </t>
  </si>
  <si>
    <t>0309300005</t>
  </si>
  <si>
    <t>MONT  VIENTO SIMPLE MT</t>
  </si>
  <si>
    <t>0309300025</t>
  </si>
  <si>
    <t>MONT  VIENTO SIMPLE BT</t>
  </si>
  <si>
    <t>0504300155</t>
  </si>
  <si>
    <t>SUSTITUCIÓN CRUCETA DE MADERA DE 12'</t>
  </si>
  <si>
    <t>0506301005</t>
  </si>
  <si>
    <t>DESMONT TRAFO (MAQUINA) MONOF P &lt;= 50KVA EN POSTE</t>
  </si>
  <si>
    <t>0506301015</t>
  </si>
  <si>
    <t>DESMONT TRAFO (MAQUINA) MONOF &gt; 50KVA EN POSTE</t>
  </si>
  <si>
    <t>0506302005</t>
  </si>
  <si>
    <t>DESM Y MONT TRAFO (MAQ) EN POSTE &gt;50 KVA EN OBRA</t>
  </si>
  <si>
    <t>0506302015</t>
  </si>
  <si>
    <t>DESM Y MONT TRAFO (MAQ) EN POSTE &lt;=50 KVA EN OBRA</t>
  </si>
  <si>
    <t>0506303005</t>
  </si>
  <si>
    <t>REUBICAR TRAFO (MAQUINA)&lt;= 50KVA EN EL MISMO POST</t>
  </si>
  <si>
    <t>0506303015</t>
  </si>
  <si>
    <t>REUBICAR TRAFO (MAQUINA) &gt;50KVA EN EL MISMO POSTE</t>
  </si>
  <si>
    <t>0506303025</t>
  </si>
  <si>
    <t>REUBICAR CT EXISTENTE EN OBRA P &gt;50KVA</t>
  </si>
  <si>
    <t>0506303035</t>
  </si>
  <si>
    <t>REUBICAR CT EXISTENTE EN OBRA P&lt;=50 KVA</t>
  </si>
  <si>
    <t>0507300015</t>
  </si>
  <si>
    <t>SUSTITUIR ELEM FUS 3.5A EN CUT-OUT</t>
  </si>
  <si>
    <t>0507300025</t>
  </si>
  <si>
    <t>SUSTITUIR ELEM FUS 5.2A EN CUT-OUT</t>
  </si>
  <si>
    <t>0507300035</t>
  </si>
  <si>
    <t>SUSTITUIR ELEM FUS 6A EN CUT-OUT</t>
  </si>
  <si>
    <t>0507300045</t>
  </si>
  <si>
    <t>SUSTITUIR ELEM FUS 7A EN CUT-OUT</t>
  </si>
  <si>
    <t>0306301095</t>
  </si>
  <si>
    <t>MONT TRAFO MONOF 37.5KVA EN POSTE 2,.4KV/240-120(N</t>
  </si>
  <si>
    <t>0306302065</t>
  </si>
  <si>
    <t>MONT TRAFO MONOF 75KVA EN POSTE 2,.4KV/240-120 (NO</t>
  </si>
  <si>
    <t>0360312065</t>
  </si>
  <si>
    <t>MODULO MI  TRIFASICO 12.47KV R 50-100/5</t>
  </si>
  <si>
    <t>0507302005</t>
  </si>
  <si>
    <t>SUSTITUCION PARARRAYO 9KV EN POSTE O CRUCETA</t>
  </si>
  <si>
    <t>0507303015</t>
  </si>
  <si>
    <t>MONTAJE DE SECC FUSIBLE 200A EN POSTE</t>
  </si>
  <si>
    <t>0507303515</t>
  </si>
  <si>
    <t>0507303815</t>
  </si>
  <si>
    <t>MONTAJE SECC FUSIBLE 200A Y PARARRAYO EN CRUCETA</t>
  </si>
  <si>
    <t>0507304015</t>
  </si>
  <si>
    <t>MONTAJE SECC FUSIBLE 200A Y PARARRAYO EN POSTE</t>
  </si>
  <si>
    <t>0507304025</t>
  </si>
  <si>
    <t>MONTAJE  PARARRAYO DE 9KV EN POSTE</t>
  </si>
  <si>
    <t>0507304035</t>
  </si>
  <si>
    <t>MONTAJE  PARARRAYO DE 9KV EN CRUCETA</t>
  </si>
  <si>
    <t>0507304205</t>
  </si>
  <si>
    <t>INSTALACION DETECTOR PASO FALTA EN POSTE</t>
  </si>
  <si>
    <t>0508300015</t>
  </si>
  <si>
    <t>SUSTITUCION PUENTE EN POSTE AAAC 2/0</t>
  </si>
  <si>
    <t>0518300215</t>
  </si>
  <si>
    <t>CONEXION TRANSF A RED BT 4/0 - 1/0</t>
  </si>
  <si>
    <t>0518301005</t>
  </si>
  <si>
    <t>CONEXION TRANSF A RED BT 4/0 - #2</t>
  </si>
  <si>
    <t>0518301015</t>
  </si>
  <si>
    <t>CONEXION TRANSF A RED BT 4/0 - PVC</t>
  </si>
  <si>
    <t>0518301025</t>
  </si>
  <si>
    <t>CONEXION TRANSF A RED BT 2/0 - 2/0</t>
  </si>
  <si>
    <t>0350301105</t>
  </si>
  <si>
    <t>PERFORACION EN POSTE DE CONCRETO</t>
  </si>
  <si>
    <t>0350301205</t>
  </si>
  <si>
    <t>PERFORACION EN POSTE DE MADERA</t>
  </si>
  <si>
    <t>0305300355</t>
  </si>
  <si>
    <t>M DE DESMONTAJE CONDUCTOR MT MONOF</t>
  </si>
  <si>
    <t>0314300055</t>
  </si>
  <si>
    <t xml:space="preserve">MONTAJE CRUC EN VOLADIZO PARA BT </t>
  </si>
  <si>
    <t>0328302055</t>
  </si>
  <si>
    <t>EMPALME CABLE DE POTENCIA DE 95MM</t>
  </si>
  <si>
    <t>0331300305</t>
  </si>
  <si>
    <t>INSTALACION DE PAT BT</t>
  </si>
  <si>
    <t>0306303015</t>
  </si>
  <si>
    <t>DESMONT TRAFO MONOF. P&lt;=50KVA EN POSTE</t>
  </si>
  <si>
    <t>0306303055</t>
  </si>
  <si>
    <t>DESMONT TRAFO MONOF. P&gt;50KVA EN POSTE</t>
  </si>
  <si>
    <t>0301300215</t>
  </si>
  <si>
    <t>IZADO POSTE MADERA 40´  CL4</t>
  </si>
  <si>
    <t>0326300055</t>
  </si>
  <si>
    <t>MONT TRANSF MONOF PAD MOUNT 50KVA/LF/FF2.4KV</t>
  </si>
  <si>
    <t>0326300065</t>
  </si>
  <si>
    <t>MONT TRANSF MONOF PAD MOUNT 75KVA/LF/FF2.4KV</t>
  </si>
  <si>
    <t>0507300055</t>
  </si>
  <si>
    <t>SUSTITUIR ELEM FUS 8A EN CUT-OUT</t>
  </si>
  <si>
    <t>0507300065</t>
  </si>
  <si>
    <t>SUSTITUIR ELEM FUS 10.4A EN CUT-OUT</t>
  </si>
  <si>
    <t>0507300075</t>
  </si>
  <si>
    <t>SUSTITUIR ELEM FUS 12A EN CUT-OUT</t>
  </si>
  <si>
    <t>0507300085</t>
  </si>
  <si>
    <t>SUSTITUIR ELEM FUS 15A EN CUT-OUT</t>
  </si>
  <si>
    <t>0507300095</t>
  </si>
  <si>
    <t>SUSTITUIR ELEM FUS 20A EN CUT-OUT</t>
  </si>
  <si>
    <t>0507300105</t>
  </si>
  <si>
    <t>SUSTITUIR ELEM FUS 30A EN CUT-OUT</t>
  </si>
  <si>
    <t>0507300115</t>
  </si>
  <si>
    <t>SUSTITUIR ELEM FUS 40A EN CUT-OUT</t>
  </si>
  <si>
    <t>0507300125</t>
  </si>
  <si>
    <t>SUSTITUIR ELEM FUS 50A EN CUT-OUT</t>
  </si>
  <si>
    <t>0507300135</t>
  </si>
  <si>
    <t>SUSTITUIR ELEM FUS 65A EN CUT-OUT</t>
  </si>
  <si>
    <t>0507300145</t>
  </si>
  <si>
    <t>SUSTITUIR ELEM FUS 100A EN CUT-OUT</t>
  </si>
  <si>
    <t>0507300155</t>
  </si>
  <si>
    <t>SUSTITUIR ELEM FUS 140A EN CUT-OUT</t>
  </si>
  <si>
    <t>0507300165</t>
  </si>
  <si>
    <t>SUSTITUIR ELEM FUS 200A EN CUT-OUT</t>
  </si>
  <si>
    <t>0507301005</t>
  </si>
  <si>
    <t>SUSTITUCION SECC. FUSIBLE 200A EN POSTE/CRUC</t>
  </si>
  <si>
    <t>0507301015</t>
  </si>
  <si>
    <t>SUSTITUCION SECC. FUSIBLE 100A EN POSTE/CRUC</t>
  </si>
  <si>
    <t>0305301025</t>
  </si>
  <si>
    <t>M TENDIDO TRIPLEX 1/0 NEUTRO ACSR 1/0</t>
  </si>
  <si>
    <t>0540300075</t>
  </si>
  <si>
    <t>HORA EXTRA FERIADO BRIGADA DE PODA</t>
  </si>
  <si>
    <t>0540300065</t>
  </si>
  <si>
    <t>HORA EXTRA BRIGADA DE PODA</t>
  </si>
  <si>
    <t>0540301505</t>
  </si>
  <si>
    <t>GAMAS CT TIPO POSTE</t>
  </si>
  <si>
    <t>0540300085</t>
  </si>
  <si>
    <t>COSTO HORA BRIGADA DE PODA</t>
  </si>
  <si>
    <t>0304360045</t>
  </si>
  <si>
    <t>MONT. RETENCION PREF. OMEGA  AISL.53/2  ACSR 1/0</t>
  </si>
  <si>
    <t>0304360055</t>
  </si>
  <si>
    <t>MONT. RETENCION PREF. OMEGA  AISL. 53/2  ACSR 266</t>
  </si>
  <si>
    <t>0304360065</t>
  </si>
  <si>
    <t>MONT. RETENCION PREF. OMEGA AISL. 57/1-3 ACSR 1/0</t>
  </si>
  <si>
    <t>0304360075</t>
  </si>
  <si>
    <t>MONT. RETENCION PREF. OMEGA AISL. 57/1-3 ACSR 266</t>
  </si>
  <si>
    <t>0304360085</t>
  </si>
  <si>
    <t>MONT. RETENCION PREF. OMEGA AISL. 57/1-3 ACSR 4/0</t>
  </si>
  <si>
    <t>0304360095</t>
  </si>
  <si>
    <t>MONT. RETENCION PREF. OMEGA AISL. 57/1-3 ACSR 477</t>
  </si>
  <si>
    <t>0304360105</t>
  </si>
  <si>
    <t>MONT. RET. PREF. OMEGA DOBLE AISL. 57/1-3 ACSR 1/0</t>
  </si>
  <si>
    <t>0304360115</t>
  </si>
  <si>
    <t>MONT. RET. PREF. OMEGA DOBLE AISL. 57/1-3 ACSR 266</t>
  </si>
  <si>
    <t>0304360125</t>
  </si>
  <si>
    <t>MONT. RET. PREF. OMEGA DOBLE AISL. 57/1-3 ACSR 4/0</t>
  </si>
  <si>
    <t>0304360135</t>
  </si>
  <si>
    <t>MONT. RET. PREF. OMEGA DOBLE AISL. 57/1-3 ACSR 477</t>
  </si>
  <si>
    <t>0304360145</t>
  </si>
  <si>
    <t>MONT. RET. PREF. " Z " AISL. 57/1-3 ACSR 1/0</t>
  </si>
  <si>
    <t>0304360155</t>
  </si>
  <si>
    <t>MONT. RET. PREF. " Z " AISL. 57/1-3 ACSR 266</t>
  </si>
  <si>
    <t>0304360165</t>
  </si>
  <si>
    <t>MONT. RET. PREF. " Z " AISL. 57/1-3 ACSR 4/0</t>
  </si>
  <si>
    <t>0304360175</t>
  </si>
  <si>
    <t>MONT. RET. PREF. " Z " AISL. 57/1-3 ACSR 477</t>
  </si>
  <si>
    <t>0506300565</t>
  </si>
  <si>
    <t>MONT CT TP 1Ø RECONST 7.2 KV, 15 KVA</t>
  </si>
  <si>
    <t>0506300575</t>
  </si>
  <si>
    <t xml:space="preserve">MONT CT TP 1Ø RECONST 7.2 KV, 25 KVA </t>
  </si>
  <si>
    <t>0506300585</t>
  </si>
  <si>
    <t xml:space="preserve">MONT CT TP 1Ø RECONST 7.2 KV, 37.5 KVA </t>
  </si>
  <si>
    <t>0506300595</t>
  </si>
  <si>
    <t>MONT CT TP 1Ø RECONST 7.2 KV, 50 KVA</t>
  </si>
  <si>
    <t>0506300605</t>
  </si>
  <si>
    <t xml:space="preserve">MONT CT TP 1Ø RECONST 7.2 KV, 75 KVA </t>
  </si>
  <si>
    <t>0502300105</t>
  </si>
  <si>
    <t>IZADO POSTE DE HAV-300-10</t>
  </si>
  <si>
    <t>0314300065</t>
  </si>
  <si>
    <t>MONTAJE GRAPA DE SUSPENSION BT</t>
  </si>
  <si>
    <t>0540301045</t>
  </si>
  <si>
    <t>COSTO HORA EXTRA DE LINIERO I (SOLO)</t>
  </si>
  <si>
    <t>0540301055</t>
  </si>
  <si>
    <t>COSTO HORA EXTRA DE LINIERO II (SOLO)</t>
  </si>
  <si>
    <t>0340300105</t>
  </si>
  <si>
    <t>DESPLAZAMIENTO &lt;=15KM P/INTERCONEX ION &lt;RD$ 1500</t>
  </si>
  <si>
    <t>0340300205</t>
  </si>
  <si>
    <t>DESPLAZAM &lt;= 15 KM P/INTERCONEXIÓN &lt;RD$ 5,000</t>
  </si>
  <si>
    <t>0340300305</t>
  </si>
  <si>
    <t>DESPLAZAM &gt;15KM  P/INTERCONEXIÓN &lt;RD$ 5000</t>
  </si>
  <si>
    <t>0540301085</t>
  </si>
  <si>
    <t>COSTO HORA EXTRA DE BRIGADA LIGERA</t>
  </si>
  <si>
    <t>0540301095</t>
  </si>
  <si>
    <t>COSTO HORA EXTRA DE BRIGADA CANASTO</t>
  </si>
  <si>
    <t>0540301105</t>
  </si>
  <si>
    <t>COSTO HORA EXTRA DE BRIGADA  GRUA</t>
  </si>
  <si>
    <t>0540301205</t>
  </si>
  <si>
    <t>COSTO HORA FERIADO DE BRIGADA LIGERA</t>
  </si>
  <si>
    <t>0540301305</t>
  </si>
  <si>
    <t>COSTO HORA FERIADO DE BRIGADA CANASTO</t>
  </si>
  <si>
    <t>0540301405</t>
  </si>
  <si>
    <t>COSTO HORA FERIADO DE BRIGADA GRUA</t>
  </si>
  <si>
    <t>0307303015</t>
  </si>
  <si>
    <t>MONT SECC CUCH 800A, PARAR Y 2 CRUC</t>
  </si>
  <si>
    <t>0350300115</t>
  </si>
  <si>
    <t>MONTAJE BCO DE CONDENS 3X200KVAR</t>
  </si>
  <si>
    <t>0318300415</t>
  </si>
  <si>
    <t>DERIVACION BT A MEDIO VANO CALIBRE (2/0 - #2)</t>
  </si>
  <si>
    <t>0304350155</t>
  </si>
  <si>
    <t>MONT F3 - MT, Nº (4 A 1/0)</t>
  </si>
  <si>
    <t>0305300225</t>
  </si>
  <si>
    <t>M DE TENDIDO MONOF COND CU #4 HDB</t>
  </si>
  <si>
    <t>0304350415</t>
  </si>
  <si>
    <t>MONT FIN FLOTANTE (2/0 - 4/0)</t>
  </si>
  <si>
    <t>CONECTOR CUÑA A PRESION CON ESTRIBO ACSR 477 MCM</t>
  </si>
  <si>
    <t>CONECTOR CUÑA A PRESION CON ESTRIBO ACSR 266 MCM</t>
  </si>
  <si>
    <t>CONECTOR CUÑA A PRESION CON ESTRIBO ACSR 4/0 AWG</t>
  </si>
  <si>
    <t>CONEXIÓN AMOVIBLE COMPLETA PARA ACSR 477 MCM</t>
  </si>
  <si>
    <t>CONEXIÓN AMOVIBLE COMPLETA PARA ACSR 266 MCM</t>
  </si>
  <si>
    <t>0305302025</t>
  </si>
  <si>
    <t>M DE TENDIDO BT 3X 2CU PVC</t>
  </si>
  <si>
    <t>0306300065</t>
  </si>
  <si>
    <t>MONTAJE 3 TRAFOS EN POSTE (3X100KVA)</t>
  </si>
  <si>
    <t>0308300025</t>
  </si>
  <si>
    <t>MONT JUMPER 477 - 4/0</t>
  </si>
  <si>
    <t>0301301005</t>
  </si>
  <si>
    <t>DESM POSTE MAD&lt;=30´ RECUPERABLE</t>
  </si>
  <si>
    <t>0328310015</t>
  </si>
  <si>
    <t>UD. TERMINACIÓN EXTERIOR 20 KV XLP 1/0 AWG</t>
  </si>
  <si>
    <t>0328311025</t>
  </si>
  <si>
    <t>UD. EMPALME SECO 20 KV 2/0 AWG</t>
  </si>
  <si>
    <t>0360311035</t>
  </si>
  <si>
    <t>MODULO MI MONOF. 7.2KV R 20-40/5</t>
  </si>
  <si>
    <t>0360312015</t>
  </si>
  <si>
    <t>MODULO MI  TRIFASICO 12.47KV R 10-20/5</t>
  </si>
  <si>
    <t>0360312075</t>
  </si>
  <si>
    <t>MODULO MI  TRIFASICO 12.47KV R 75-150/5</t>
  </si>
  <si>
    <t>0326300035</t>
  </si>
  <si>
    <t>MONT TRANSF MONOF PAD MOUNT 75KVA/LF/FF7.2KV</t>
  </si>
  <si>
    <t>0331300105</t>
  </si>
  <si>
    <t>M COND DE PAT #2 AWG-CU</t>
  </si>
  <si>
    <t>0308301015</t>
  </si>
  <si>
    <t xml:space="preserve">MONT JUMPER 4/0 - 2/0 </t>
  </si>
  <si>
    <t>0309300045</t>
  </si>
  <si>
    <t>MONT  CABLE DE VIENTO SIMPLE AEREO</t>
  </si>
  <si>
    <t>0307304215</t>
  </si>
  <si>
    <t>INSTALACION AUTOSECCIONALIZADOR EN POSTE</t>
  </si>
  <si>
    <t>0328302005</t>
  </si>
  <si>
    <t>EMPALME CABLE DE POTENCIA DE 35MM</t>
  </si>
  <si>
    <t>0301300115</t>
  </si>
  <si>
    <t>IZADO POSTE MADERA 35´ CL4</t>
  </si>
  <si>
    <t>0535300325</t>
  </si>
  <si>
    <t>ANCLAJES ACOMETIDAS A.PUBLICO</t>
  </si>
  <si>
    <t>0535300335</t>
  </si>
  <si>
    <t>REUBICAR LUMINARIA DE APOYO VIEJO AA. NUEVO</t>
  </si>
  <si>
    <t>0535300345</t>
  </si>
  <si>
    <t>M TENDIDO CONDUCTOR #12 TRENZADO DUPLEX</t>
  </si>
  <si>
    <t>0540300005</t>
  </si>
  <si>
    <t>DESPLAZAMIENTO BRIGADA PARA INTERCONEXION</t>
  </si>
  <si>
    <t>0540300015</t>
  </si>
  <si>
    <t>BALANCE DE CARGAS DE RED DE BT EN TRANSF MT/BT</t>
  </si>
  <si>
    <t>0540300025</t>
  </si>
  <si>
    <t>TOMA DE CARGA CT</t>
  </si>
  <si>
    <t>0540300035</t>
  </si>
  <si>
    <t>PODA ABUNDANTE, ARBOLES POR VANO</t>
  </si>
  <si>
    <t>0540300045</t>
  </si>
  <si>
    <t>PODA MEDIA, ARBOLES POR VANO</t>
  </si>
  <si>
    <t>0540300055</t>
  </si>
  <si>
    <t>PODA ESCASA, ARBOLES POR VANO</t>
  </si>
  <si>
    <t>0540301005</t>
  </si>
  <si>
    <t>REAPRIETE DE CONEXIONES DE TRANSFORMADOR EN POSTE</t>
  </si>
  <si>
    <t>0540301015</t>
  </si>
  <si>
    <t>COSTO HORA DE BRIGADA LIGERA</t>
  </si>
  <si>
    <t>0540301025</t>
  </si>
  <si>
    <t>COSTO HORA DE BRIGADA CANASTO</t>
  </si>
  <si>
    <t>0540301035</t>
  </si>
  <si>
    <t>COSTO HORA DE BRIGADA GRUA</t>
  </si>
  <si>
    <t>0325302005</t>
  </si>
  <si>
    <t>TUBO P/FIJACION A POSTE P/CABLE SUBT MT/BT</t>
  </si>
  <si>
    <t>0340300405</t>
  </si>
  <si>
    <t>INSPECCIÓN/MEDICIÓN/DIAGNÓSTICO TRAFOS MT/BT</t>
  </si>
  <si>
    <t>0305300065</t>
  </si>
  <si>
    <t>M TENDIDO TRIF COND ACSR 477 MCM S/NEUTRO</t>
  </si>
  <si>
    <t>0305300075</t>
  </si>
  <si>
    <t>M DE TENDIDO TRIF. COND. 266 MCM S/NEUTRO</t>
  </si>
  <si>
    <t>0305300145</t>
  </si>
  <si>
    <t>M TENDIDO TRIF COND ACSR 1/0 MCM S/NEUTRO</t>
  </si>
  <si>
    <t>0302300405</t>
  </si>
  <si>
    <t>IZADO DE POSTE HAV-800-12</t>
  </si>
  <si>
    <t>0302300505</t>
  </si>
  <si>
    <t>IZADO DE POSTE HAV-500-14</t>
  </si>
  <si>
    <t>0302300605</t>
  </si>
  <si>
    <t>IZADO DE POSTE HAV-800-14</t>
  </si>
  <si>
    <t>0305303025</t>
  </si>
  <si>
    <t>NORMALIZACION  CABLE TRIPLEX &lt;=4/0</t>
  </si>
  <si>
    <t>0314300305</t>
  </si>
  <si>
    <t>DESMONTAJE FIN DE LINEA (GRAPA DE RETENCION)</t>
  </si>
  <si>
    <t>0314300405</t>
  </si>
  <si>
    <t>DESMONTAJE BASE CLEVIS</t>
  </si>
  <si>
    <t>0314300505</t>
  </si>
  <si>
    <t>DESMONTAJE AISLADOR TIPO CARRETE</t>
  </si>
  <si>
    <t>0501000095</t>
  </si>
  <si>
    <t>IZADO DE POSTE DE 50' CL 1</t>
  </si>
  <si>
    <t>0501300015</t>
  </si>
  <si>
    <t>IZADO POSTE MADERA 30´</t>
  </si>
  <si>
    <t>0501300025</t>
  </si>
  <si>
    <t>IZADO POSTE MADERA 35´</t>
  </si>
  <si>
    <t>0501300035</t>
  </si>
  <si>
    <t>IZADO POSTE MADERA 40´</t>
  </si>
  <si>
    <t>0501300045</t>
  </si>
  <si>
    <t>IZADO  POSTE DE MADERA RECUPERADO  30´</t>
  </si>
  <si>
    <t>0501300055</t>
  </si>
  <si>
    <t>IZADO  POSTE DE MADERA RECUPERADO 35´</t>
  </si>
  <si>
    <t>0501300065</t>
  </si>
  <si>
    <t>IZADO POSTE DE MADERA RECUPERADO 40´</t>
  </si>
  <si>
    <t>0501300075</t>
  </si>
  <si>
    <t>IZADO POSTE DE MADERA RECUPERADO 45´</t>
  </si>
  <si>
    <t>0501300085</t>
  </si>
  <si>
    <t>IZADO  POSTE DE MADERA  45´</t>
  </si>
  <si>
    <t>0501302005</t>
  </si>
  <si>
    <t>DESMONTAJE Y TRANSPORTE POSTE MADERA RECUPERABLE</t>
  </si>
  <si>
    <t>0501302105</t>
  </si>
  <si>
    <t>DESMONTAJE DE POSTE DE MADERA NO RECUPERABLE</t>
  </si>
  <si>
    <t>0501302155</t>
  </si>
  <si>
    <t>DESMONTAJE Y MONTAJE POSTE MAD EXISTENTE EN OBRA</t>
  </si>
  <si>
    <t>0502300015</t>
  </si>
  <si>
    <t>0502300025</t>
  </si>
  <si>
    <t>0502300035</t>
  </si>
  <si>
    <t>0502300045</t>
  </si>
  <si>
    <t>0502300055</t>
  </si>
  <si>
    <t>0502300065</t>
  </si>
  <si>
    <t>IZADO POSTE DE HORMIGON RECUPERADO 9M</t>
  </si>
  <si>
    <t>0502300075</t>
  </si>
  <si>
    <t>IZADO POSTE DE HORMIGON RECUPERADO 10M</t>
  </si>
  <si>
    <t>0502300085</t>
  </si>
  <si>
    <t>IZADO POSTE DE HORMIGON RECUPERADO 12M</t>
  </si>
  <si>
    <t>0502300095</t>
  </si>
  <si>
    <t>IZADO POSTE DE HORMIGON RECUPERADO 14M</t>
  </si>
  <si>
    <t>0502301005</t>
  </si>
  <si>
    <t>ENDEREZADO POSTE CON EQUIPO CONVENCIONAL</t>
  </si>
  <si>
    <t>0502301015</t>
  </si>
  <si>
    <t>ENDEREZADO POSTE CON GRUA</t>
  </si>
  <si>
    <t>0502302005</t>
  </si>
  <si>
    <t>DESMONT Y MONT POSTE HGON EXISTENTE EN OBRA &gt;10M</t>
  </si>
  <si>
    <t>0502302015</t>
  </si>
  <si>
    <t>DESMONT Y MONT POSTE HGON EXISTENTE EN OBRA &lt;=10M</t>
  </si>
  <si>
    <t>0502303005</t>
  </si>
  <si>
    <t>DESMONTAJE Y TRANSP PH RECUP HASTA 10M</t>
  </si>
  <si>
    <t>0502303015</t>
  </si>
  <si>
    <t>DESMONTAJE Y TRANSP PH RECUP &gt; 10M</t>
  </si>
  <si>
    <t>0502303025</t>
  </si>
  <si>
    <t>DESMONTAJE Y TRANSP PH NO RECUP</t>
  </si>
  <si>
    <t>0504300015</t>
  </si>
  <si>
    <t>SUSTITUCION CRUCETA SIMPLE ACERO 6´</t>
  </si>
  <si>
    <t>0504300025</t>
  </si>
  <si>
    <t>SUSTITUCION CRUCETA DOBLE ACERO 6´</t>
  </si>
  <si>
    <t>0504300035</t>
  </si>
  <si>
    <t>SUSTITUCION CRUCETA CRUCE DE RIO</t>
  </si>
  <si>
    <t>0504300045</t>
  </si>
  <si>
    <t>SUSTITUCION CRUCETA SIMPLE ACERO 8´</t>
  </si>
  <si>
    <t>0504300055</t>
  </si>
  <si>
    <t>SUSTITUCION CRUCETA DOBLE ACERO 8´</t>
  </si>
  <si>
    <t>0504300065</t>
  </si>
  <si>
    <t>SUSTITUCION CRUCETA SIMPLE ACERO VOLADIZO 8´</t>
  </si>
  <si>
    <t>0504300075</t>
  </si>
  <si>
    <t>SUSTITUCION CRUCETA SIMPLE ACERO VOLADIZO 6´</t>
  </si>
  <si>
    <t>0504300105</t>
  </si>
  <si>
    <t>SUSTITUCION CRUCETA DE MADERA 6´</t>
  </si>
  <si>
    <t>0504300115</t>
  </si>
  <si>
    <t>SUSTITUCION CRUCETA DE MADERA 8´</t>
  </si>
  <si>
    <t>0504300125</t>
  </si>
  <si>
    <t>SUSTITUCION CRUCETA DOBLE DE MADERA 6´</t>
  </si>
  <si>
    <t>0504300135</t>
  </si>
  <si>
    <t>SUSTITUCION CRUCETA DOBLE DE MADERA 8´</t>
  </si>
  <si>
    <t>0504300145</t>
  </si>
  <si>
    <t>SUSTITUCIÓN CRUCETA DE MADERA DE 10'</t>
  </si>
  <si>
    <t>0504300165</t>
  </si>
  <si>
    <t>SUSTITUCION CRUCETA DOBLE DE MADERA 10'</t>
  </si>
  <si>
    <t>0504300205</t>
  </si>
  <si>
    <t>SUSTITUCION CRUCETA DOBLE ACERO 45GR 6´</t>
  </si>
  <si>
    <t>0504300215</t>
  </si>
  <si>
    <t>SUSTITUCION CRUCETA DOBLE ACERO 45GR 8´</t>
  </si>
  <si>
    <t>0504300315</t>
  </si>
  <si>
    <t>SUSTITUCION CRUC EN VOLADIZO 2 NIVELES</t>
  </si>
  <si>
    <t>0504300325</t>
  </si>
  <si>
    <t>SUSTITUCION CRUC DOBLE ACERO EN VOLADIZO DE 8'</t>
  </si>
  <si>
    <t>0504300335</t>
  </si>
  <si>
    <t>SUSTITUCION CRUC DOBLE VOLADIZO 2 NIV.</t>
  </si>
  <si>
    <t>0504300505</t>
  </si>
  <si>
    <t>SUSTITUCION FLEJE EN CRUCETA</t>
  </si>
  <si>
    <t>0504300515</t>
  </si>
  <si>
    <t>SUSTITUCION FLEJES EN CRUCETA DE MADERA</t>
  </si>
  <si>
    <t>0504300525</t>
  </si>
  <si>
    <t>SUSTITUCION FLEJES EN CRUCETA DE ACERO</t>
  </si>
  <si>
    <t>0504301005</t>
  </si>
  <si>
    <t>CAMBIO CONJ CRUC ALINEAC POSTE EXIST A POSTE NUEVO</t>
  </si>
  <si>
    <t>0504301015</t>
  </si>
  <si>
    <t>CAMBIO CONJ DOBLE CRUC DE POSTE EXIST A POST NUEVO</t>
  </si>
  <si>
    <t>0504302005</t>
  </si>
  <si>
    <t>REUBICACION DE CRUCETA EN MISMO APOYO</t>
  </si>
  <si>
    <t>0504304175</t>
  </si>
  <si>
    <t>INSTALACION ARMOR ROD</t>
  </si>
  <si>
    <t>0504310015</t>
  </si>
  <si>
    <t>SUSTITUCION AISLADOR Y ESPIGA CRUC ACERO</t>
  </si>
  <si>
    <t>0504310025</t>
  </si>
  <si>
    <t>SUSTITUCION ESPIGA CRUCETA ACERO</t>
  </si>
  <si>
    <t>0504310035</t>
  </si>
  <si>
    <t>SUSTITUCION AISLADOR TIPO ESPIGA</t>
  </si>
  <si>
    <t>0504310045</t>
  </si>
  <si>
    <t>SUSTITUCION AISLADOR Y ESPIGA CRUC MADERA</t>
  </si>
  <si>
    <t>0504310055</t>
  </si>
  <si>
    <t>SUSTITUCION ESPIGA CRUCETA MADERA</t>
  </si>
  <si>
    <t>0504310065</t>
  </si>
  <si>
    <t>SUSTITUCION ESPIGA CABEZA DE POSTE</t>
  </si>
  <si>
    <t>0504310075</t>
  </si>
  <si>
    <t>SUSTITUCION AISLADOR Y ESPIGA CBZA POSTE</t>
  </si>
  <si>
    <t>0504310085</t>
  </si>
  <si>
    <t>SUSTITUCION AISL-ESPIGA DOBLE CBZA POSTE</t>
  </si>
  <si>
    <t>0504310095</t>
  </si>
  <si>
    <t>SUSTITUCION ESPIGA DOBLE CBZA POSTE</t>
  </si>
  <si>
    <t>0504310105</t>
  </si>
  <si>
    <t>SUSTITUCION AISL Y SOPORTE TRANSVERSAL</t>
  </si>
  <si>
    <t>0504310115</t>
  </si>
  <si>
    <t>SUSTITUCION SOPORTE TRANSVERSAL</t>
  </si>
  <si>
    <t>0504311005</t>
  </si>
  <si>
    <t>SUSTITUCION DE (SU-MT), Nº (4 A 266)</t>
  </si>
  <si>
    <t>0504311015</t>
  </si>
  <si>
    <t>SUSTITUCION DE (SU-MT), Nº (300 - 500 MCM)</t>
  </si>
  <si>
    <t>0504311025</t>
  </si>
  <si>
    <t>SUSTITUCION AISLADOR TIPO CLEVIS</t>
  </si>
  <si>
    <t>0504311035</t>
  </si>
  <si>
    <t>SUSTITUCION 1 AISLADOR EN FIN FLOTANTE</t>
  </si>
  <si>
    <t>0504311045</t>
  </si>
  <si>
    <t xml:space="preserve">DESM CRUCETA TUBULAR </t>
  </si>
  <si>
    <t>0504311075</t>
  </si>
  <si>
    <t>SUST F2-MT, Nº (4 A 1/0)</t>
  </si>
  <si>
    <t>0504311085</t>
  </si>
  <si>
    <t>SUST F2-MT, Nº (2/0 A 4/0)</t>
  </si>
  <si>
    <t>0504311095</t>
  </si>
  <si>
    <t>SUST F2-MT, Nº (336 A 477)</t>
  </si>
  <si>
    <t>0504311205</t>
  </si>
  <si>
    <t>SUSTITUCION 2 AISLADORES FIN FLOTANTE</t>
  </si>
  <si>
    <t>0504311215</t>
  </si>
  <si>
    <t>SUSTITUCION 2 AISLADORES TIPO SUSPENSION</t>
  </si>
  <si>
    <t>0504312005</t>
  </si>
  <si>
    <t>REUBICACION AISLADOR DE ESPIGA EXISTENTE EN OBRA</t>
  </si>
  <si>
    <t>0504312035</t>
  </si>
  <si>
    <t>REUBICAION DE AISLADOR DE CADENA EXISTENTE EN OBRA</t>
  </si>
  <si>
    <t>0504312045</t>
  </si>
  <si>
    <t>REUBICACION AISL ESPIGA REC</t>
  </si>
  <si>
    <t>0504313005</t>
  </si>
  <si>
    <t>SUSTITUCION GRAPA ANGULAR #6AWG - 4/0AWG</t>
  </si>
  <si>
    <t>0504313015</t>
  </si>
  <si>
    <t>SUSTITUCION GRAPA ANGULAR 300 - 500MCM</t>
  </si>
  <si>
    <t>0504313105</t>
  </si>
  <si>
    <t>SUSTITUCION GRAPA RETENCION (336 - 477)</t>
  </si>
  <si>
    <t>0504313115</t>
  </si>
  <si>
    <t>SUSTITUCION GRAPA RETENCION (2/0 - 4/0)</t>
  </si>
  <si>
    <t>0504313125</t>
  </si>
  <si>
    <t>SUSTITUCION GRAPA RETENCION (4 - 1/0)</t>
  </si>
  <si>
    <t>0504315005</t>
  </si>
  <si>
    <t>DESMONTAJE AISLADOR DE ESPIGA RECUPERABLE</t>
  </si>
  <si>
    <t>0504315015</t>
  </si>
  <si>
    <t>DESMONTAJE DE ESPIGA DE ACERO EN CRUC RECUPERABLE</t>
  </si>
  <si>
    <t>0504315025</t>
  </si>
  <si>
    <t>DESMONTAJE ESPIGA ACERO EN CABEZA POSTE RECUP.</t>
  </si>
  <si>
    <t>0504315035</t>
  </si>
  <si>
    <t>DESMONTAJE ESPIGA TRANSVERSAL RECUPERABLE</t>
  </si>
  <si>
    <t>0504315045</t>
  </si>
  <si>
    <t>DESMONTAJE CADENA AISLADORES RECUPERABLES</t>
  </si>
  <si>
    <t>0504315055</t>
  </si>
  <si>
    <t>DESMONTAJE DE CADENA AISLADOR</t>
  </si>
  <si>
    <t>0504315065</t>
  </si>
  <si>
    <t>DESMONTAJE DE AISLADOR TIPO ESPIGA</t>
  </si>
  <si>
    <t>0505300015</t>
  </si>
  <si>
    <t>SUSTITUCION DE M COND. 1/0AWG (1 FASE)</t>
  </si>
  <si>
    <t>0505300025</t>
  </si>
  <si>
    <t>SUSTITUCION DE M COND. 2/0AWG (1 FASE)</t>
  </si>
  <si>
    <t>0505300035</t>
  </si>
  <si>
    <t>SUSTITUCION DE M COND. 4/0AWG (1 FASE)</t>
  </si>
  <si>
    <t>0505300045</t>
  </si>
  <si>
    <t>SUSTITUCION DE M COND. 477MCM (1 FASE)</t>
  </si>
  <si>
    <t>0505300055</t>
  </si>
  <si>
    <t>SUSTITUCION DE M COND. 465MCM (1 FASE)</t>
  </si>
  <si>
    <t>0505301005</t>
  </si>
  <si>
    <t>SOLTAR VANOS ALINEAC C/ESPIGA HASTA 477MCM P/FASE</t>
  </si>
  <si>
    <t>0505301015</t>
  </si>
  <si>
    <t>SOLTAR VANOS ANGULO CON ESPIGA HASTA 4/0AWG P/FASE</t>
  </si>
  <si>
    <t>0505301025</t>
  </si>
  <si>
    <t>SOLTAR VANOS ANGULO CON ESPIGA &gt; 4/0AWG P/FASE</t>
  </si>
  <si>
    <t>0505301035</t>
  </si>
  <si>
    <t>SOLTAR VANOS ALIN DOBLE FIN LINEA HASTA 4/0 P/FASE</t>
  </si>
  <si>
    <t>0505301045</t>
  </si>
  <si>
    <t>SOLTAR VANOS ALIN DOBLE FIN DE LINEA &gt; 4/0 P/FASE</t>
  </si>
  <si>
    <t>0505301055</t>
  </si>
  <si>
    <t>SOLTAR VANOS ANG DOBLE FIN DE LIN. HASTA4/0 P/FASE</t>
  </si>
  <si>
    <t>0505301065</t>
  </si>
  <si>
    <t>SOLTAR VANOS ANGULO DOBLE FIN DE LINEA &gt;4/0 P/FASE</t>
  </si>
  <si>
    <t>0505301075</t>
  </si>
  <si>
    <t>SOLTAR VANO ANG. EN CADENA SUSP HASTA 4/0 P/FASE</t>
  </si>
  <si>
    <t>0505301085</t>
  </si>
  <si>
    <t>SOLTAR VANOS ANG. EN CADENA SUSP MAYOR 4/0 P/FASE</t>
  </si>
  <si>
    <t>0505301095</t>
  </si>
  <si>
    <t>SOLTAR VANO FIN DE LINEA C/CADENA HASTA 4/0 P/FASE</t>
  </si>
  <si>
    <t>0505301105</t>
  </si>
  <si>
    <t>SOLTAR VANO FIN DE LINEA C/CADENA MAYOR 4/0 P/FASE</t>
  </si>
  <si>
    <t>0505303005</t>
  </si>
  <si>
    <t>AMARRAR VANOS ALINEAC CON ESPIGA HASTA 477 P/FASE</t>
  </si>
  <si>
    <t>0505304005</t>
  </si>
  <si>
    <t>RETENSAR REGULAR AMARRAR VANO-FASE &lt;=4/0</t>
  </si>
  <si>
    <t>0505304015</t>
  </si>
  <si>
    <t>RETENSAR REGULAR AMARRAR VANO-FASE &gt;4/0</t>
  </si>
  <si>
    <t>0505304025</t>
  </si>
  <si>
    <t>NORMALIZACION CABLE TRIPLEX/VANO &lt;=4/0</t>
  </si>
  <si>
    <t>0505310015</t>
  </si>
  <si>
    <t>M TENDIDO TRIPLEX 2/0</t>
  </si>
  <si>
    <t>0505310025</t>
  </si>
  <si>
    <t>M TENDIDO TRIPLEX 4/0</t>
  </si>
  <si>
    <t>0506300015</t>
  </si>
  <si>
    <t>MONT TRANSF TP 1Ø AUTOP 7.2 KV, 10 KVA</t>
  </si>
  <si>
    <t>0506300025</t>
  </si>
  <si>
    <t>MONT TRANSF TP 1Ø AUTOP 7.2 KV, 15 KVA</t>
  </si>
  <si>
    <t>0506300035</t>
  </si>
  <si>
    <t>MONT TRANSF TP 1Ø AUTOP 7.2 KV, 25 KVA</t>
  </si>
  <si>
    <t>0506300045</t>
  </si>
  <si>
    <t>MONT TRANSF TP 1Ø AUTOP 7.2 KV, 37.5 KVA</t>
  </si>
  <si>
    <t>0506300055</t>
  </si>
  <si>
    <t>MONT TRANSF TP 1Ø AUTOP 7.2 KV, 50 KVA</t>
  </si>
  <si>
    <t>0506300065</t>
  </si>
  <si>
    <t xml:space="preserve">MONT TRANSF TP 1Ø AUTOP 7.2 KV, 75 KVA </t>
  </si>
  <si>
    <t>0506300075</t>
  </si>
  <si>
    <t>MONT TRANSF TP 1Ø AUTOP 7.2 KV, 100 KVA</t>
  </si>
  <si>
    <t>0506300505</t>
  </si>
  <si>
    <t>MONT CT TP 1Ø AUTOP 7.2 KV, 15 KVA</t>
  </si>
  <si>
    <t>0506300515</t>
  </si>
  <si>
    <t xml:space="preserve">MONT CT TP 1Ø AUTOP 7.2 KV, 25 KVA </t>
  </si>
  <si>
    <t>0506300525</t>
  </si>
  <si>
    <t xml:space="preserve">MONT CT TP 1Ø AUTOP 7.2 KV, 37,5 KVA </t>
  </si>
  <si>
    <t>0506300535</t>
  </si>
  <si>
    <t>MONT CT TP 1Ø AUTOP 7.2 KV, 50 KVA</t>
  </si>
  <si>
    <t>0506300545</t>
  </si>
  <si>
    <t>MONT CT TP 1Ø AUTOP 7.2 KV, 75 KVA</t>
  </si>
  <si>
    <t>0506300555</t>
  </si>
  <si>
    <t xml:space="preserve">MONT CT TP 1Ø AUTOP 7.2 KV, 100KVA </t>
  </si>
  <si>
    <t>0508300025</t>
  </si>
  <si>
    <t>SUSTITUCION PUENTE EN POSTE AAAC 4/0</t>
  </si>
  <si>
    <t>0508300035</t>
  </si>
  <si>
    <t>SUSTITUCION PUENTE EN POSTE AAAC 465</t>
  </si>
  <si>
    <t>0508300105</t>
  </si>
  <si>
    <t>SUSTITUCION PUENTE CRUCE  LINEA AAC 2/0</t>
  </si>
  <si>
    <t>0508300115</t>
  </si>
  <si>
    <t>SUSTITUCION PUENTE CRUCE  LINEA AAC 4/0</t>
  </si>
  <si>
    <t>0508300125</t>
  </si>
  <si>
    <t>SUSTITUCION PUENTE CRUCE  LINEA AAC 465</t>
  </si>
  <si>
    <t>0508300505</t>
  </si>
  <si>
    <t>SUSTITUC CONEXION LINEA MT A TRAFO PRINC&lt;=400MCM</t>
  </si>
  <si>
    <t>0508300515</t>
  </si>
  <si>
    <t>SUSTITUC CONEXION LINEA MT A TRAFO PRINC&gt;400MCM</t>
  </si>
  <si>
    <t>0508301005</t>
  </si>
  <si>
    <t xml:space="preserve">EJECUCION EMPALME A MEDIO VANO 1/0 </t>
  </si>
  <si>
    <t>0508301015</t>
  </si>
  <si>
    <t>EJECUCION EMPALME A MEDIO VANO 2/0</t>
  </si>
  <si>
    <t>0508301025</t>
  </si>
  <si>
    <t>EJECUCION EMPALME A MEDIO VANO 4/0</t>
  </si>
  <si>
    <t>0508301045</t>
  </si>
  <si>
    <t>EJECUCION EMPALME A MEDIO VANO 477 Y 465</t>
  </si>
  <si>
    <t>0508301505</t>
  </si>
  <si>
    <t>EJECUCION DE EMPALME EN POSTE COND 1/0-2/0AWG</t>
  </si>
  <si>
    <t>0508301515</t>
  </si>
  <si>
    <t>EJECUCION DE EMPALME EN POSTE COND 4/0AWG</t>
  </si>
  <si>
    <t>0508301525</t>
  </si>
  <si>
    <t>EJECUCION DE EMPALME EN POSTE COND 465-477MCM</t>
  </si>
  <si>
    <t>0508302005</t>
  </si>
  <si>
    <t>APERTURA DE PUENTES HASTA 477MCM EN POSTE O VANO</t>
  </si>
  <si>
    <t>0508303015</t>
  </si>
  <si>
    <t>SUSTITUCION GRAPA DERIV (CALIENTE) 465-4/0 A #2</t>
  </si>
  <si>
    <t>0508303025</t>
  </si>
  <si>
    <t>SUSTITUCION GRAPA DERIV (CALIENTE) #6-400 A #6-2/0</t>
  </si>
  <si>
    <t>0509300015</t>
  </si>
  <si>
    <t xml:space="preserve">MONT  ANCLA SIMPLE </t>
  </si>
  <si>
    <t>0509300025</t>
  </si>
  <si>
    <t>MONT DE ANCLA DE EXPANSION</t>
  </si>
  <si>
    <t>0509300035</t>
  </si>
  <si>
    <t>0509300105</t>
  </si>
  <si>
    <t>MONT CABLE DE VIENTO SIMPLE</t>
  </si>
  <si>
    <t>0509300115</t>
  </si>
  <si>
    <t>MONT CABLE DE VIENTO DOBLE</t>
  </si>
  <si>
    <t>0509300125</t>
  </si>
  <si>
    <t>MONT VIENTO VERTICAL</t>
  </si>
  <si>
    <t>0509300135</t>
  </si>
  <si>
    <t>MONT VIENTO SIMPLE BT</t>
  </si>
  <si>
    <t>0509300145</t>
  </si>
  <si>
    <t>MONT VIENTO SIMPLE HORIZONTAL</t>
  </si>
  <si>
    <t>0509300155</t>
  </si>
  <si>
    <t>MONT VIENTO DOBLE HORIZONTAL</t>
  </si>
  <si>
    <t>0509301005</t>
  </si>
  <si>
    <t>RETENSADO DE VIENTO</t>
  </si>
  <si>
    <t>0514300005</t>
  </si>
  <si>
    <t>SUSTITUCION CRUC EN VOLADIZO PARA BT</t>
  </si>
  <si>
    <t>0514304005</t>
  </si>
  <si>
    <t>ALINEAMIENTO BT</t>
  </si>
  <si>
    <t>0514304015</t>
  </si>
  <si>
    <t>SUSPENSION BT CON PORTA AISLADOR EN U</t>
  </si>
  <si>
    <t>0514304025</t>
  </si>
  <si>
    <t>SUSPENSION EN VOLADIZO PARA BT</t>
  </si>
  <si>
    <t>0514304035</t>
  </si>
  <si>
    <t>FIN DE LINEA BT</t>
  </si>
  <si>
    <t>0514304045</t>
  </si>
  <si>
    <t>DOBLE TERMINAL BT</t>
  </si>
  <si>
    <t>0514306005</t>
  </si>
  <si>
    <t>REUBICACION DE ALINEAMIENTO O SUSPENSION BT</t>
  </si>
  <si>
    <t>0514306015</t>
  </si>
  <si>
    <t>REUBICACION FIN DE LINEA BT</t>
  </si>
  <si>
    <t>0514306025</t>
  </si>
  <si>
    <t>REUBICACION SOPORTE TIPO PERCHA BT</t>
  </si>
  <si>
    <t>0518300015</t>
  </si>
  <si>
    <t>SUST BAJANTES TRIPLEX 4/0</t>
  </si>
  <si>
    <t>0518300025</t>
  </si>
  <si>
    <t>SUST BAJANTES TRIPLEX 2/0</t>
  </si>
  <si>
    <t>0518300105</t>
  </si>
  <si>
    <t>CONEXION TRANSF A RED BT 4/0 - 4/0</t>
  </si>
  <si>
    <t>0518300205</t>
  </si>
  <si>
    <t>CONEXION TRANSF A RED BT 4/0 - 2/0</t>
  </si>
  <si>
    <t>0518301105</t>
  </si>
  <si>
    <t>CONEXION TRANSF A RED BT 2/0 - 1/0</t>
  </si>
  <si>
    <t>0518301115</t>
  </si>
  <si>
    <t>CONEXION TRANSF A RED BT 2/0  - #2</t>
  </si>
  <si>
    <t>0518301125</t>
  </si>
  <si>
    <t>CONEXION TRANSF A RED BT 2/0 - PVC</t>
  </si>
  <si>
    <t>0518302005</t>
  </si>
  <si>
    <t>EMPALME COMPLETO PLENA TRACC TRIPLEX 2/0</t>
  </si>
  <si>
    <t>0518302015</t>
  </si>
  <si>
    <t xml:space="preserve">EMPALME COMPLETO PLENA TRACC TRIPLEX 4/0 </t>
  </si>
  <si>
    <t>0518302505</t>
  </si>
  <si>
    <t>INST ADAPTADOR AL/CU BUSHING BT 477 MCM</t>
  </si>
  <si>
    <t>0518302515</t>
  </si>
  <si>
    <t>INST ADAPTADOR AL/CU BUSHING BT TRIPLEX 4/0</t>
  </si>
  <si>
    <t>0518302525</t>
  </si>
  <si>
    <t>INST ADAPTADOR AL/CU BUSHING BT TRIPLEX 2/0</t>
  </si>
  <si>
    <t>0518302555</t>
  </si>
  <si>
    <t>DERIVACION BT A MEDIO VANO CALIBRE (4/0-4/0)</t>
  </si>
  <si>
    <t>0518302565</t>
  </si>
  <si>
    <t>DERIVACION BT A MEDIO VANO CALIBRE (4/0-2/0)</t>
  </si>
  <si>
    <t>0518302575</t>
  </si>
  <si>
    <t>DERIVACION BT A MEDIO VANO CALIBRE (2/0-2/0)</t>
  </si>
  <si>
    <t>0518303505</t>
  </si>
  <si>
    <t>CONEXION NEUTRO 2/0 A TIERRA</t>
  </si>
  <si>
    <t>0526300205</t>
  </si>
  <si>
    <t>MONTAJE TRANSF MONOF PAD MOUNT 50KVA/LF/FF7.2KV</t>
  </si>
  <si>
    <t>0526300215</t>
  </si>
  <si>
    <t>MONTAJE TRANSF MONOF PAD MOUNT 75KVA/LF/FF2.4KV</t>
  </si>
  <si>
    <t>0526300225</t>
  </si>
  <si>
    <t>MONTAJE TRANSF MONOF PAD MOUNT 100KVA/LF/FF7.2KV</t>
  </si>
  <si>
    <t>0526300305</t>
  </si>
  <si>
    <t>MONTAJE TRANSF TRIF PAD MOUNT 150KVA/LF/FF12.5KV</t>
  </si>
  <si>
    <t>0526300315</t>
  </si>
  <si>
    <t>MONTAJE TRANSF TRIF PAD MOUNT 225KVA/LF/FF12.5KV</t>
  </si>
  <si>
    <t>0526300325</t>
  </si>
  <si>
    <t>MONTAJE TRANSF TRIF P MOUNT 112.5KVA/LF/FF12.5KV</t>
  </si>
  <si>
    <t>0526301205</t>
  </si>
  <si>
    <t>DESMONT TRAFO MONOF PAD MOUNT HASTA 100KVA</t>
  </si>
  <si>
    <t>0531300015</t>
  </si>
  <si>
    <t>INSTALACION ELECTRODO PAT P/POSTE</t>
  </si>
  <si>
    <t>0531300025</t>
  </si>
  <si>
    <t>INSTALACION PAT INTERIOR POSTE</t>
  </si>
  <si>
    <t>0531300035</t>
  </si>
  <si>
    <t>SUST ATERRIZAJE EXTERIOR AL NEUTRO Nº 266</t>
  </si>
  <si>
    <t>0531300105</t>
  </si>
  <si>
    <t>INSTALACION DE PAT P/HERRAJES Y ANCLAJES</t>
  </si>
  <si>
    <t>0531300205</t>
  </si>
  <si>
    <t>CONEXION PAT - NEUTRO</t>
  </si>
  <si>
    <t>0531301005</t>
  </si>
  <si>
    <t>SUSTITUCION DE PAT P/HERRAJES Y ANCLAJES</t>
  </si>
  <si>
    <t>0531302005</t>
  </si>
  <si>
    <t>COLOCACION EQUIPO PAT PROVISIONAL EN LINEAS O CT</t>
  </si>
  <si>
    <t>0535300105</t>
  </si>
  <si>
    <t>SUSTITUCION CELULA FOTOELECTRICA</t>
  </si>
  <si>
    <t>0535300115</t>
  </si>
  <si>
    <t>SUSTITUCION DE BOMBILLO AP DE SODIO 250W</t>
  </si>
  <si>
    <t>0535300125</t>
  </si>
  <si>
    <t>SUSTITUCION DE BOMBILLO AP DE SODIO 150W</t>
  </si>
  <si>
    <t>0535300135</t>
  </si>
  <si>
    <t>SUSTITUCION DE BOMBILLO AP DE MERCURIO 250W</t>
  </si>
  <si>
    <t>0535300145</t>
  </si>
  <si>
    <t>SUSTITUCIÓN DE BOMBILLO AP DE MERCURIO 175W</t>
  </si>
  <si>
    <t>0535300235</t>
  </si>
  <si>
    <t>SUSTITUCIÓN DE FOTOCELDA Y BOMBILLO 175W DE MERCUR</t>
  </si>
  <si>
    <t>0535300245</t>
  </si>
  <si>
    <t>SUSTITUCION LUMINARIA DE 150W.</t>
  </si>
  <si>
    <t>0535300255</t>
  </si>
  <si>
    <t>SUSTITUCION LUMINARIA DE 250W.</t>
  </si>
  <si>
    <t>0535300265</t>
  </si>
  <si>
    <t>INSTALACION LUMINARIA COMPLETA 150W</t>
  </si>
  <si>
    <t>0535300275</t>
  </si>
  <si>
    <t>INSTALACION LUMINARIA COMPLETA 250W, BRAZO 6´</t>
  </si>
  <si>
    <t>Coccia Freddy</t>
  </si>
  <si>
    <t>dif</t>
  </si>
  <si>
    <t xml:space="preserve">Propuesta Coccia </t>
  </si>
  <si>
    <t>% Diferencia</t>
  </si>
  <si>
    <t>Propuesta FS</t>
  </si>
  <si>
    <t>3.022.37</t>
  </si>
  <si>
    <t>Nota: Los precios indicados no incluyen ITBIS</t>
  </si>
  <si>
    <t>SE-COSTO H/NORMAL BRIGADA CANASTO(TC</t>
  </si>
  <si>
    <t>SE-COSTO H/EXTRA BRIGADA CANASTO( TCT)</t>
  </si>
  <si>
    <t>SE-COSTO H/FESTIVO BRIDAGA GRUA (TCT)</t>
  </si>
  <si>
    <t>SE-COSTO H/NORMAL BRIGADA GRUA (TCT)</t>
  </si>
  <si>
    <t>SE-COSTO H/EXTRA BRIGADA GRUA (TCT)</t>
  </si>
  <si>
    <t>SE-COSTO H/FESTIVO BRIGADA CANASTO (TCT)</t>
  </si>
  <si>
    <t>Unidades Constructivas de Mano de Obra</t>
  </si>
  <si>
    <t>Listado de actividades para los Lotes D1, D2, D3 y D4</t>
  </si>
  <si>
    <t>Listado de actividades para los Lotes A1 y A2</t>
  </si>
  <si>
    <t>SE-HORA NORMAL BRIGADA OPERACIÓN LOCAL</t>
  </si>
  <si>
    <t>SE-HORA EXTRAS BRIGADA OPERACIÓN LOCAL</t>
  </si>
  <si>
    <t>SE-HORA EXTRA FERIADA BRIG. OP. LOCAL</t>
  </si>
  <si>
    <t>SE-COSTO H/NORMAL CANASTO ALUMBRADO PUBLICO</t>
  </si>
  <si>
    <t>SE-COSTO H/EXTRA CANASTO ALUMBRADO PUBLICO</t>
  </si>
  <si>
    <t>SE-COSTO H/FERIADO CANASTO ALUMBRADO PUBLICO</t>
  </si>
  <si>
    <t>UUCC DE COSTOS FIJO</t>
  </si>
  <si>
    <t>Listado de actividades para los Lotes C1, C2, y C3</t>
  </si>
  <si>
    <t>Listado de actividades para los Lotes B1, B2 y B3</t>
  </si>
  <si>
    <t>HORA NORMAL BRIGADA DE PODA SIN TENSION</t>
  </si>
  <si>
    <t>HORA EXTRA BRIGADA DE PODA SIN TENSION</t>
  </si>
  <si>
    <t>HORA EXTRA FERIADO BRIGADA DE PODA SIN TENSION</t>
  </si>
  <si>
    <t>SE-COSTO H/NORMAL BRIGADA PODA CON TENSION</t>
  </si>
  <si>
    <t>SE-COSTO H/EXTRA BRIGADA PODA CON TENSION</t>
  </si>
  <si>
    <t>SE-COSTO H/FERIADO BRIGADA PODA CON TENSION</t>
  </si>
  <si>
    <t xml:space="preserve">UUCC DE SERVICIOS DE PEQUEÑAS OBRAS ELECTRICAS DE REDES LLAVE EN MANO </t>
  </si>
  <si>
    <t xml:space="preserve">Listado de actividades </t>
  </si>
  <si>
    <t>UUCC SERVICIOS DE MANTENIMIENTO DE REDES PREVENTIVO Y CORRECTIVO, PODA Y TRABAJOS CON TENSIÓN SECTORES.</t>
  </si>
  <si>
    <t>UUCC BRIGADAS DE OPERACIÓN LOCAL, SALVAMENTOS DE TRANSFORMADORES Y ALUMBRADO PÚBLICO SECTORES.</t>
  </si>
  <si>
    <t>UUCC SERVICIOS DE MANTENIMIENTO DE REDES PREVENTIVO Y CORRECTIVO, PODA, TRABAJOS CON TENSIÓN, BRIGADAS DE OPERACIÓN LOCAL, SALVAMENTOS DE TRANSFORMADORES Y ALUMBRADO PÚBLICO SECTORES</t>
  </si>
  <si>
    <t>UUCC DE SERVICIO DE REHABILITACIÓN DE REDES E  INTERCONEXIONES.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</si>
</sst>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0.000"/>
    <numFmt numFmtId="166" formatCode="0.0%"/>
    <numFmt numFmtId="167" formatCode="&quot;RD$&quot;#,##0.00"/>
  </numFmts>
  <fonts count="8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0" fillId="0" borderId="1" xfId="0" applyBorder="1"/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2" fontId="0" fillId="0" borderId="1" xfId="0" applyNumberFormat="1" applyBorder="1"/>
    <xf numFmtId="2" fontId="0" fillId="0" borderId="0" xfId="0" applyNumberFormat="1"/>
    <xf numFmtId="166" fontId="0" fillId="0" borderId="0" xfId="3" applyNumberFormat="1" applyFont="1"/>
    <xf numFmtId="44" fontId="2" fillId="0" borderId="1" xfId="0" applyNumberFormat="1" applyFont="1" applyBorder="1"/>
    <xf numFmtId="166" fontId="0" fillId="0" borderId="1" xfId="3" applyNumberFormat="1" applyFont="1" applyBorder="1"/>
    <xf numFmtId="4" fontId="0" fillId="0" borderId="0" xfId="0" applyNumberFormat="1"/>
    <xf numFmtId="4" fontId="0" fillId="0" borderId="1" xfId="0" applyNumberFormat="1" applyBorder="1"/>
    <xf numFmtId="4" fontId="2" fillId="0" borderId="1" xfId="0" applyNumberFormat="1" applyFont="1" applyBorder="1"/>
    <xf numFmtId="4" fontId="0" fillId="0" borderId="2" xfId="0" applyNumberFormat="1" applyBorder="1"/>
    <xf numFmtId="165" fontId="0" fillId="0" borderId="1" xfId="0" applyNumberFormat="1" applyBorder="1"/>
    <xf numFmtId="10" fontId="0" fillId="0" borderId="1" xfId="0" applyNumberFormat="1" applyBorder="1"/>
    <xf numFmtId="4" fontId="0" fillId="0" borderId="1" xfId="3" applyNumberFormat="1" applyFont="1" applyBorder="1"/>
    <xf numFmtId="4" fontId="0" fillId="0" borderId="1" xfId="0" applyNumberFormat="1" applyBorder="1" applyAlignment="1">
      <alignment horizontal="right"/>
    </xf>
    <xf numFmtId="164" fontId="0" fillId="0" borderId="1" xfId="1" applyFont="1" applyBorder="1"/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0" fillId="0" borderId="1" xfId="0" applyBorder="1" applyAlignment="1">
      <alignment vertical="center"/>
    </xf>
    <xf numFmtId="0" fontId="0" fillId="3" borderId="0" xfId="0" applyFill="1"/>
    <xf numFmtId="0" fontId="0" fillId="3" borderId="0" xfId="0" applyFill="1" applyBorder="1"/>
    <xf numFmtId="0" fontId="2" fillId="0" borderId="0" xfId="0" applyFont="1" applyAlignment="1">
      <alignment horizontal="left" vertical="center"/>
    </xf>
    <xf numFmtId="0" fontId="0" fillId="0" borderId="0" xfId="0" applyFill="1"/>
    <xf numFmtId="9" fontId="0" fillId="0" borderId="0" xfId="3" applyFont="1"/>
    <xf numFmtId="0" fontId="0" fillId="0" borderId="0" xfId="0" applyBorder="1" applyAlignment="1">
      <alignment horizontal="center"/>
    </xf>
    <xf numFmtId="0" fontId="3" fillId="0" borderId="1" xfId="0" applyFont="1" applyBorder="1"/>
    <xf numFmtId="0" fontId="7" fillId="0" borderId="0" xfId="0" applyFont="1"/>
    <xf numFmtId="0" fontId="3" fillId="3" borderId="1" xfId="0" applyFont="1" applyFill="1" applyBorder="1"/>
    <xf numFmtId="0" fontId="0" fillId="3" borderId="1" xfId="0" applyFill="1" applyBorder="1"/>
    <xf numFmtId="164" fontId="0" fillId="3" borderId="0" xfId="1" applyFont="1" applyFill="1" applyBorder="1"/>
    <xf numFmtId="167" fontId="0" fillId="0" borderId="1" xfId="1" applyNumberFormat="1" applyFont="1" applyBorder="1"/>
    <xf numFmtId="167" fontId="0" fillId="3" borderId="1" xfId="1" applyNumberFormat="1" applyFont="1" applyFill="1" applyBorder="1"/>
    <xf numFmtId="167" fontId="0" fillId="0" borderId="1" xfId="1" applyNumberFormat="1" applyFont="1" applyBorder="1" applyAlignment="1">
      <alignment vertical="center"/>
    </xf>
    <xf numFmtId="0" fontId="6" fillId="0" borderId="3" xfId="0" applyFont="1" applyBorder="1" applyAlignment="1">
      <alignment horizontal="left" vertical="center" wrapText="1"/>
    </xf>
    <xf numFmtId="0" fontId="0" fillId="3" borderId="0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</cellXfs>
  <cellStyles count="6">
    <cellStyle name="Comma 2" xfId="5"/>
    <cellStyle name="Millares" xfId="1" builtinId="3"/>
    <cellStyle name="Normal" xfId="0" builtinId="0"/>
    <cellStyle name="Normal 2" xfId="2"/>
    <cellStyle name="Normal 3" xfId="4"/>
    <cellStyle name="Porcentaje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mcedano\Configuraci&#243;n%20local\Archivos%20temporales%20de%20Internet\Content.Outlook\1SOKOYM3\LISTADO%20PRECIOS%20SANTIAGO%20DEFINITIVO%20CON%20ITBI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 SIN ITBIS"/>
    </sheetNames>
    <sheetDataSet>
      <sheetData sheetId="0" refreshError="1">
        <row r="3">
          <cell r="C3" t="str">
            <v>0301300005</v>
          </cell>
          <cell r="D3" t="str">
            <v>IZADO POSTE MADERA 30´ CL5</v>
          </cell>
          <cell r="E3">
            <v>2114.0700000000002</v>
          </cell>
        </row>
        <row r="4">
          <cell r="C4" t="str">
            <v>0301300105</v>
          </cell>
          <cell r="D4" t="str">
            <v>IZADO POSTE MADERA 35´ CL5</v>
          </cell>
          <cell r="E4">
            <v>2739.46</v>
          </cell>
        </row>
        <row r="5">
          <cell r="C5" t="str">
            <v>0301300110</v>
          </cell>
          <cell r="D5" t="str">
            <v>IZADO  POSTE MADERA 35' CL3</v>
          </cell>
          <cell r="E5">
            <v>2739.46</v>
          </cell>
        </row>
        <row r="6">
          <cell r="C6" t="str">
            <v>0301300115</v>
          </cell>
          <cell r="D6" t="str">
            <v>IZADO POSTE MADERA 35´ CL4</v>
          </cell>
          <cell r="E6">
            <v>2739.46</v>
          </cell>
        </row>
        <row r="7">
          <cell r="C7" t="str">
            <v>0301300205</v>
          </cell>
          <cell r="D7" t="str">
            <v>IZADO POSTE MADERA 40´  CL5</v>
          </cell>
          <cell r="E7">
            <v>2647.41</v>
          </cell>
        </row>
        <row r="8">
          <cell r="C8" t="str">
            <v>0301300215</v>
          </cell>
          <cell r="D8" t="str">
            <v>IZADO POSTE MADERA 40´  CL4</v>
          </cell>
          <cell r="E8">
            <v>2907.42</v>
          </cell>
        </row>
        <row r="9">
          <cell r="C9" t="str">
            <v>0301301005</v>
          </cell>
          <cell r="D9" t="str">
            <v>DESM POSTE MAD&lt;=30´ RECUPERABLE</v>
          </cell>
          <cell r="E9">
            <v>1626.24</v>
          </cell>
        </row>
        <row r="10">
          <cell r="C10" t="str">
            <v>0301301015</v>
          </cell>
          <cell r="D10" t="str">
            <v>DESM POSTE MADERA 35´ O 40´ RECUPERABLE</v>
          </cell>
          <cell r="E10">
            <v>2117.33</v>
          </cell>
        </row>
        <row r="11">
          <cell r="C11" t="str">
            <v>0302300005</v>
          </cell>
          <cell r="D11" t="str">
            <v>IZADO DE POSTE HAV-300-9</v>
          </cell>
          <cell r="E11">
            <v>2846.17</v>
          </cell>
        </row>
        <row r="12">
          <cell r="C12" t="str">
            <v>0302300105</v>
          </cell>
          <cell r="D12" t="str">
            <v>IZADO DE POSTE HAV-300-10</v>
          </cell>
          <cell r="E12">
            <v>2846.17</v>
          </cell>
        </row>
        <row r="13">
          <cell r="C13" t="str">
            <v>0302300205</v>
          </cell>
          <cell r="D13" t="str">
            <v>IZADO DE POSTE HAV-500-10</v>
          </cell>
          <cell r="E13">
            <v>3421.98</v>
          </cell>
        </row>
        <row r="14">
          <cell r="C14" t="str">
            <v>0302300305</v>
          </cell>
          <cell r="D14" t="str">
            <v>IZADO DE POSTE HAV-500-12</v>
          </cell>
          <cell r="E14">
            <v>3592.76</v>
          </cell>
        </row>
        <row r="15">
          <cell r="C15" t="str">
            <v>0302300405</v>
          </cell>
          <cell r="D15" t="str">
            <v>IZADO DE POSTE HAV-800-12</v>
          </cell>
          <cell r="E15">
            <v>4031.51</v>
          </cell>
        </row>
        <row r="16">
          <cell r="C16" t="str">
            <v>0302300505</v>
          </cell>
          <cell r="D16" t="str">
            <v>IZADO DE POSTE HAV-500-14</v>
          </cell>
          <cell r="E16">
            <v>3592.76</v>
          </cell>
        </row>
        <row r="17">
          <cell r="C17" t="str">
            <v>0302300605</v>
          </cell>
          <cell r="D17" t="str">
            <v>IZADO DE POSTE HAV-800-14</v>
          </cell>
          <cell r="E17">
            <v>4031.51</v>
          </cell>
        </row>
        <row r="18">
          <cell r="C18" t="str">
            <v>0302300705</v>
          </cell>
          <cell r="D18" t="str">
            <v>IZADO DE POSTE HAV-500-9</v>
          </cell>
          <cell r="E18">
            <v>2846.17</v>
          </cell>
        </row>
        <row r="19">
          <cell r="C19" t="str">
            <v>0302301505</v>
          </cell>
          <cell r="D19" t="str">
            <v>DESM POSTE HGON&lt;=9M RECUPERABLE</v>
          </cell>
          <cell r="E19">
            <v>2190.4899999999998</v>
          </cell>
        </row>
        <row r="20">
          <cell r="C20" t="str">
            <v>0302301515</v>
          </cell>
          <cell r="D20" t="str">
            <v>DESM POSTE HGON 10M O 12M RECUPERABLE</v>
          </cell>
          <cell r="E20">
            <v>2634.11</v>
          </cell>
        </row>
        <row r="21">
          <cell r="C21" t="str">
            <v>0302301525</v>
          </cell>
          <cell r="D21" t="str">
            <v>DESMONTAJE POSTE HGON &gt;12M RECUPERABLE</v>
          </cell>
          <cell r="E21">
            <v>3357.49</v>
          </cell>
        </row>
        <row r="22">
          <cell r="C22" t="str">
            <v>0302301605</v>
          </cell>
          <cell r="D22" t="str">
            <v>ADICIONAL EXCAV EN TERRENO ROCOSO</v>
          </cell>
          <cell r="E22">
            <v>1330.43</v>
          </cell>
        </row>
        <row r="23">
          <cell r="C23" t="str">
            <v>0302301655</v>
          </cell>
          <cell r="D23" t="str">
            <v>CIMENTACION EN POSTE &lt;12M</v>
          </cell>
          <cell r="E23">
            <v>1289.95</v>
          </cell>
        </row>
        <row r="24">
          <cell r="C24" t="str">
            <v>0302301665</v>
          </cell>
          <cell r="D24" t="str">
            <v>CIMENTACION EN POSTE &gt;=12M</v>
          </cell>
          <cell r="E24">
            <v>1615.89</v>
          </cell>
        </row>
        <row r="25">
          <cell r="C25" t="str">
            <v>0302301675</v>
          </cell>
          <cell r="D25" t="str">
            <v>IZADO DE POSTE HAV-800-10</v>
          </cell>
          <cell r="E25">
            <v>3421.98</v>
          </cell>
        </row>
        <row r="26">
          <cell r="C26" t="str">
            <v>0303301005</v>
          </cell>
          <cell r="D26" t="str">
            <v>POSTE METALICO CHAPA 12M 2000 DAN</v>
          </cell>
          <cell r="E26">
            <v>3109.61</v>
          </cell>
        </row>
        <row r="27">
          <cell r="C27" t="str">
            <v>0303301105</v>
          </cell>
          <cell r="D27" t="str">
            <v>POSTE METALICO CHAPA 12M 1600 DAN</v>
          </cell>
          <cell r="E27">
            <v>3109.61</v>
          </cell>
        </row>
        <row r="28">
          <cell r="C28" t="str">
            <v>0303301205</v>
          </cell>
          <cell r="D28" t="str">
            <v>POSTE METALICO CHAPA 12M 2500 DAN</v>
          </cell>
          <cell r="E28">
            <v>3178.31</v>
          </cell>
        </row>
        <row r="29">
          <cell r="C29" t="str">
            <v>0303301305</v>
          </cell>
          <cell r="D29" t="str">
            <v>POSTE METALICO CHAPA 12M 3000 DAN</v>
          </cell>
          <cell r="E29">
            <v>3356.79</v>
          </cell>
        </row>
        <row r="30">
          <cell r="C30" t="str">
            <v>0303301405</v>
          </cell>
          <cell r="D30" t="str">
            <v>POSTE METALICO CHAPA 14M 2000 DAN</v>
          </cell>
          <cell r="E30">
            <v>3178.31</v>
          </cell>
        </row>
        <row r="31">
          <cell r="C31" t="str">
            <v>0303301505</v>
          </cell>
          <cell r="D31" t="str">
            <v>POSTE METALICO CHAPA 14M 3000 DAN</v>
          </cell>
          <cell r="E31">
            <v>3356.79</v>
          </cell>
        </row>
        <row r="32">
          <cell r="C32" t="str">
            <v>0304310005</v>
          </cell>
          <cell r="D32" t="str">
            <v>MONTAJE CRUCETA SIMPLE ACERO 6´</v>
          </cell>
          <cell r="E32">
            <v>591.13</v>
          </cell>
        </row>
        <row r="33">
          <cell r="C33" t="str">
            <v>0304310015</v>
          </cell>
          <cell r="D33" t="str">
            <v>MONTAJE CRUCETA DOBLE ACERO 6´</v>
          </cell>
          <cell r="E33">
            <v>1045.46</v>
          </cell>
        </row>
        <row r="34">
          <cell r="C34" t="str">
            <v>0304310025</v>
          </cell>
          <cell r="D34" t="str">
            <v>MONTAJE CRUCETA SIMPLE ACERO 8"</v>
          </cell>
          <cell r="E34">
            <v>591.13</v>
          </cell>
        </row>
        <row r="35">
          <cell r="C35" t="str">
            <v>0304310045</v>
          </cell>
          <cell r="D35" t="str">
            <v>MONTAJE CRUCETA DOBLE ACERO 8"</v>
          </cell>
          <cell r="E35">
            <v>1045.46</v>
          </cell>
        </row>
        <row r="36">
          <cell r="C36" t="str">
            <v>0304310055</v>
          </cell>
          <cell r="D36" t="str">
            <v>MONTAJE CRUCETA DOBLE ACERO 45GR 6´</v>
          </cell>
          <cell r="E36">
            <v>952.65</v>
          </cell>
        </row>
        <row r="37">
          <cell r="C37" t="str">
            <v>0304310075</v>
          </cell>
          <cell r="D37" t="str">
            <v>MONTAJE CRUC SIMPLE ACERO VOLADIZO 6´</v>
          </cell>
          <cell r="E37">
            <v>576.47</v>
          </cell>
        </row>
        <row r="38">
          <cell r="C38" t="str">
            <v>0304310085</v>
          </cell>
          <cell r="D38" t="str">
            <v>MONTAJE CRUC SIMPLE ACERO VOLADIZO 8´</v>
          </cell>
          <cell r="E38">
            <v>576.47</v>
          </cell>
        </row>
        <row r="39">
          <cell r="C39" t="str">
            <v>0304310095</v>
          </cell>
          <cell r="D39" t="str">
            <v>MONTAJE CRUC EN VOLADIZO 2 NIVELES 8´</v>
          </cell>
          <cell r="E39">
            <v>1118.76</v>
          </cell>
        </row>
        <row r="40">
          <cell r="C40" t="str">
            <v>0304310105</v>
          </cell>
          <cell r="D40" t="str">
            <v>MONTAJE CRUC DOBLE ACERO EN VOLADIZO 8´</v>
          </cell>
          <cell r="E40">
            <v>1118.76</v>
          </cell>
        </row>
        <row r="41">
          <cell r="C41" t="str">
            <v>0304310205</v>
          </cell>
          <cell r="D41" t="str">
            <v>MONTAJE CRUC DOBLE VOLADIZO 2 NIV. 8´</v>
          </cell>
          <cell r="E41">
            <v>1592.61</v>
          </cell>
        </row>
        <row r="42">
          <cell r="C42" t="str">
            <v>0304320005</v>
          </cell>
          <cell r="D42" t="str">
            <v>MONTAJE CRUCETA DE MADERA 6´</v>
          </cell>
          <cell r="E42">
            <v>483.66</v>
          </cell>
        </row>
        <row r="43">
          <cell r="C43" t="str">
            <v>0304320015</v>
          </cell>
          <cell r="D43" t="str">
            <v>MONTAJE CRUCETA DOBLE DE MADERA 6´</v>
          </cell>
          <cell r="E43">
            <v>801.21</v>
          </cell>
        </row>
        <row r="44">
          <cell r="C44" t="str">
            <v>0304320025</v>
          </cell>
          <cell r="D44" t="str">
            <v>MONTAJE CRUCETA DE MADERA 8´</v>
          </cell>
          <cell r="E44">
            <v>483.66</v>
          </cell>
        </row>
        <row r="45">
          <cell r="C45" t="str">
            <v>0304320035</v>
          </cell>
          <cell r="D45" t="str">
            <v>MONTAJE CRUCETA DOBLE DE MADERA 8´</v>
          </cell>
          <cell r="E45">
            <v>801.21</v>
          </cell>
        </row>
        <row r="46">
          <cell r="C46" t="str">
            <v>0304320045</v>
          </cell>
          <cell r="D46" t="str">
            <v>MONTAJE CRUCETA CRUCE DE RIO 22´</v>
          </cell>
          <cell r="E46">
            <v>1441.17</v>
          </cell>
        </row>
        <row r="47">
          <cell r="C47" t="str">
            <v>0304320055</v>
          </cell>
          <cell r="D47" t="str">
            <v>MONT TRIF DOBLE TERM (MT316) (336-477)</v>
          </cell>
          <cell r="E47">
            <v>2692.37</v>
          </cell>
        </row>
        <row r="48">
          <cell r="C48" t="str">
            <v>0304320065</v>
          </cell>
          <cell r="D48" t="str">
            <v xml:space="preserve">MONT TRIF FIN DE LINEA (MT307)  (336-477) </v>
          </cell>
          <cell r="E48">
            <v>1802.69</v>
          </cell>
        </row>
        <row r="49">
          <cell r="C49" t="str">
            <v>0304320075</v>
          </cell>
          <cell r="D49" t="str">
            <v>MONT 2Ø  ALINEAM  CON ANGULO 0º  A 5º ( MT-201)</v>
          </cell>
          <cell r="E49">
            <v>629.46</v>
          </cell>
        </row>
        <row r="50">
          <cell r="C50" t="str">
            <v>0304320085</v>
          </cell>
          <cell r="D50" t="str">
            <v>MONT 2Ø  LINEA  CON ANGULO 6º  A 25º ( MT-202)</v>
          </cell>
          <cell r="E50">
            <v>1160.04</v>
          </cell>
        </row>
        <row r="51">
          <cell r="C51" t="str">
            <v>0304320095</v>
          </cell>
          <cell r="D51" t="str">
            <v>MONT 2Ø  LINEA  CON ANGULO 26º  A 60º ( MT-203)</v>
          </cell>
          <cell r="E51">
            <v>560.21</v>
          </cell>
        </row>
        <row r="52">
          <cell r="C52" t="str">
            <v>0304320105</v>
          </cell>
          <cell r="D52" t="str">
            <v>MONT 2Ø  LINEA  CON ANGULO 61º  A 90º ( MT-204)</v>
          </cell>
          <cell r="E52">
            <v>822.32</v>
          </cell>
        </row>
        <row r="53">
          <cell r="C53" t="str">
            <v>0304320205</v>
          </cell>
          <cell r="D53" t="str">
            <v xml:space="preserve">MONT 2Ø ANG DE 61º A 90º Nº ( MT- 205) (4 A 1/0) </v>
          </cell>
          <cell r="E53">
            <v>2235.38</v>
          </cell>
        </row>
        <row r="54">
          <cell r="C54" t="str">
            <v>0304320206</v>
          </cell>
          <cell r="D54" t="str">
            <v xml:space="preserve">MONT 2Ø ANG DE 61º A 90º Nº (MT- 205) (2/0 A 4/0) </v>
          </cell>
          <cell r="E54">
            <v>2235.38</v>
          </cell>
        </row>
        <row r="55">
          <cell r="C55" t="str">
            <v>0304320207</v>
          </cell>
          <cell r="D55" t="str">
            <v xml:space="preserve">MONT 2Ø ANG DE 61º A 90º Nº (MT- 205) (336 A 477) </v>
          </cell>
          <cell r="E55">
            <v>2235.38</v>
          </cell>
        </row>
        <row r="56">
          <cell r="C56" t="str">
            <v>0304320305</v>
          </cell>
          <cell r="D56" t="str">
            <v>MONT 2Ø  FIN DE LINEA   VERTICAL  (MT-206)</v>
          </cell>
          <cell r="E56">
            <v>606.83000000000004</v>
          </cell>
        </row>
        <row r="57">
          <cell r="C57" t="str">
            <v>0304320405</v>
          </cell>
          <cell r="D57" t="str">
            <v xml:space="preserve">MONT 2Ø FIN DE LINEA HORIZ (MT- 207) (4 A 1/0)  </v>
          </cell>
          <cell r="E57">
            <v>1732.44</v>
          </cell>
        </row>
        <row r="58">
          <cell r="C58" t="str">
            <v>0304320406</v>
          </cell>
          <cell r="D58" t="str">
            <v xml:space="preserve">MONT 2Ø FIN DE LINEA HORIZ (MT - 207) (2/0 A 4/0) </v>
          </cell>
          <cell r="E58">
            <v>1732.44</v>
          </cell>
        </row>
        <row r="59">
          <cell r="C59" t="str">
            <v>0304320407</v>
          </cell>
          <cell r="D59" t="str">
            <v xml:space="preserve">MONT 2Ø FIN DE LINEA HORIZ (MT - 207) (336 A 477) </v>
          </cell>
          <cell r="E59">
            <v>1732.44</v>
          </cell>
        </row>
        <row r="60">
          <cell r="C60" t="str">
            <v>0304320415</v>
          </cell>
          <cell r="D60" t="str">
            <v>MONT 2Ø  ALINEAMIENTO CON DERIV 1Ø (MT-208)</v>
          </cell>
          <cell r="E60">
            <v>629.46</v>
          </cell>
        </row>
        <row r="61">
          <cell r="C61" t="str">
            <v>0304320425</v>
          </cell>
          <cell r="D61" t="str">
            <v>MONT 2Ø  ALINEAMIENTO CON DERIV 2Ø (MT-209)</v>
          </cell>
          <cell r="E61">
            <v>2219.4</v>
          </cell>
        </row>
        <row r="62">
          <cell r="C62" t="str">
            <v>0304320505</v>
          </cell>
          <cell r="D62" t="str">
            <v>MONT 2Ø  FIN DE LINEA VERT DERIV 1Ø (MT-210)</v>
          </cell>
          <cell r="E62">
            <v>662.44</v>
          </cell>
        </row>
        <row r="63">
          <cell r="C63" t="str">
            <v>0304320515</v>
          </cell>
          <cell r="D63" t="str">
            <v>MONT 2Ø  FIN DE LINEA HORZ  DERIV 1Ø (MT-211)</v>
          </cell>
          <cell r="E63">
            <v>2219.4</v>
          </cell>
        </row>
        <row r="64">
          <cell r="C64" t="str">
            <v>0304320525</v>
          </cell>
          <cell r="D64" t="str">
            <v>MONT 2Ø  DOBLE TERMINAL VERTICAL  (MT-212)</v>
          </cell>
          <cell r="E64">
            <v>612.83000000000004</v>
          </cell>
        </row>
        <row r="65">
          <cell r="C65" t="str">
            <v>0304320535</v>
          </cell>
          <cell r="D65" t="str">
            <v>MONT 2Ø DOBLE TERMINAL (HORIZONTAL) (MT 213)</v>
          </cell>
          <cell r="E65">
            <v>1978.74</v>
          </cell>
        </row>
        <row r="66">
          <cell r="C66" t="str">
            <v>0304320545</v>
          </cell>
          <cell r="D66" t="str">
            <v>MONT 2Ø ALIN ANG HASTA 5º (VOLADIZO) (MT 216)</v>
          </cell>
          <cell r="E66">
            <v>629.46</v>
          </cell>
        </row>
        <row r="67">
          <cell r="C67" t="str">
            <v>0304320555</v>
          </cell>
          <cell r="D67" t="str">
            <v>MONT 2Ø VOLADIZO LINAE CON ANG 6º-25º(MT 217)</v>
          </cell>
          <cell r="E67">
            <v>1160.04</v>
          </cell>
        </row>
        <row r="68">
          <cell r="C68" t="str">
            <v>0304330005</v>
          </cell>
          <cell r="D68" t="str">
            <v xml:space="preserve">DESM CRUCETA SIMPLE DE ACERO 6´ </v>
          </cell>
          <cell r="E68">
            <v>598.34</v>
          </cell>
        </row>
        <row r="69">
          <cell r="C69" t="str">
            <v>0304330015</v>
          </cell>
          <cell r="D69" t="str">
            <v>DESM CRUCETA SIMPLE DE ACERO 8´ REC</v>
          </cell>
          <cell r="E69">
            <v>598.34</v>
          </cell>
        </row>
        <row r="70">
          <cell r="C70" t="str">
            <v>0304330025</v>
          </cell>
          <cell r="D70" t="str">
            <v>DESM CRUCETA DOBLE DE ACERO 6´ REC</v>
          </cell>
          <cell r="E70">
            <v>609.37</v>
          </cell>
        </row>
        <row r="71">
          <cell r="C71" t="str">
            <v>0304330035</v>
          </cell>
          <cell r="D71" t="str">
            <v>DESM CRUCETA DOBLE DE ACERO 8´ REC</v>
          </cell>
          <cell r="E71">
            <v>609.37</v>
          </cell>
        </row>
        <row r="72">
          <cell r="C72" t="str">
            <v>0304330045</v>
          </cell>
          <cell r="D72" t="str">
            <v>DESM CRUCETA CRUCE DE RIO REC</v>
          </cell>
          <cell r="E72">
            <v>759.02</v>
          </cell>
        </row>
        <row r="73">
          <cell r="C73" t="str">
            <v>0304330055</v>
          </cell>
          <cell r="D73" t="str">
            <v>DESM CRUC DOBLE EN ANGULO 45GR REC</v>
          </cell>
          <cell r="E73">
            <v>609.37</v>
          </cell>
        </row>
        <row r="74">
          <cell r="C74" t="str">
            <v>0304330065</v>
          </cell>
          <cell r="D74" t="str">
            <v>DESM CRUC EN VOLADIZO PARA BT REC</v>
          </cell>
          <cell r="E74">
            <v>244.21</v>
          </cell>
        </row>
        <row r="75">
          <cell r="C75" t="str">
            <v>0304330075</v>
          </cell>
          <cell r="D75" t="str">
            <v>DESM CRUC SIMPLE EN VOLADIZO REC</v>
          </cell>
          <cell r="E75">
            <v>454.34</v>
          </cell>
        </row>
        <row r="76">
          <cell r="C76" t="str">
            <v>0304330085</v>
          </cell>
          <cell r="D76" t="str">
            <v>DESM CRUC EN VOLADIZO 2 NIVELES REC</v>
          </cell>
          <cell r="E76">
            <v>786.55</v>
          </cell>
        </row>
        <row r="77">
          <cell r="C77" t="str">
            <v>0304330095</v>
          </cell>
          <cell r="D77" t="str">
            <v>DESM CRUC DOBLE EN VOLADIZO REC</v>
          </cell>
          <cell r="E77">
            <v>786.55</v>
          </cell>
        </row>
        <row r="78">
          <cell r="C78" t="str">
            <v>0304330105</v>
          </cell>
          <cell r="D78" t="str">
            <v>DESM CRUC DOBLE EN VOLADIZO 2 NIV REC</v>
          </cell>
          <cell r="E78">
            <v>1118.76</v>
          </cell>
        </row>
        <row r="79">
          <cell r="C79" t="str">
            <v>0304330115</v>
          </cell>
          <cell r="D79" t="str">
            <v xml:space="preserve">DESM CRUC DE MADERA 6´ </v>
          </cell>
          <cell r="E79">
            <v>454.34</v>
          </cell>
        </row>
        <row r="80">
          <cell r="C80" t="str">
            <v>0304330125</v>
          </cell>
          <cell r="D80" t="str">
            <v xml:space="preserve">DESM CRUC DE MADERA 8´ </v>
          </cell>
          <cell r="E80">
            <v>1001.49</v>
          </cell>
        </row>
        <row r="81">
          <cell r="C81" t="str">
            <v>0304330135</v>
          </cell>
          <cell r="D81" t="str">
            <v xml:space="preserve">DESM CRUC DOBLE DE MADERA 6´ </v>
          </cell>
          <cell r="E81">
            <v>1001.49</v>
          </cell>
        </row>
        <row r="82">
          <cell r="C82" t="str">
            <v>0304330145</v>
          </cell>
          <cell r="D82" t="str">
            <v xml:space="preserve">DESM CRUC DOBLE DE MADERA 8´ </v>
          </cell>
          <cell r="E82">
            <v>1001.49</v>
          </cell>
        </row>
        <row r="83">
          <cell r="C83" t="str">
            <v>0304340005</v>
          </cell>
          <cell r="D83" t="str">
            <v>MONT 3Ø  DOBLE TERNA ALIN 0º  A 5º ( LB 601)</v>
          </cell>
          <cell r="E83">
            <v>1314.77</v>
          </cell>
        </row>
        <row r="84">
          <cell r="C84" t="str">
            <v>0304340015</v>
          </cell>
          <cell r="D84" t="str">
            <v>MONT 3Ø  DOBLE TERNA  LINEA 6º  A 25º ( LB 603)</v>
          </cell>
          <cell r="E84">
            <v>1314.77</v>
          </cell>
        </row>
        <row r="85">
          <cell r="C85" t="str">
            <v>0304340025</v>
          </cell>
          <cell r="D85" t="str">
            <v>MONT 3Ø  DOBLE TERNA  LINEA 26º  A 60º ( LB 606)</v>
          </cell>
          <cell r="E85">
            <v>765.33</v>
          </cell>
        </row>
        <row r="86">
          <cell r="C86" t="str">
            <v>0304340035</v>
          </cell>
          <cell r="D86" t="str">
            <v>MONT 3Ø  DOBLE TERNA  LINEA 61º  A 90º ( LB 607)</v>
          </cell>
          <cell r="E86">
            <v>1294.58</v>
          </cell>
        </row>
        <row r="87">
          <cell r="C87" t="str">
            <v>0304340045</v>
          </cell>
          <cell r="D87" t="str">
            <v>MONT 3Ø  DOBLE TERNA  ALINEA EN VOLAD (LB 608)</v>
          </cell>
          <cell r="E87">
            <v>1251.54</v>
          </cell>
        </row>
        <row r="88">
          <cell r="C88" t="str">
            <v>0304340055</v>
          </cell>
          <cell r="D88" t="str">
            <v>MONT 3Ø  DOBLE TER LIN 6º  A 25º  VOLAD (LB 610)</v>
          </cell>
          <cell r="E88">
            <v>1251.54</v>
          </cell>
        </row>
        <row r="89">
          <cell r="C89" t="str">
            <v>0304340065</v>
          </cell>
          <cell r="D89" t="str">
            <v>MONT 3Ø  DOBLE TERNA 61º A 90º  (LB 611) (4 A 1/0)</v>
          </cell>
          <cell r="E89">
            <v>1179.05</v>
          </cell>
        </row>
        <row r="90">
          <cell r="C90" t="str">
            <v>0304340066</v>
          </cell>
          <cell r="D90" t="str">
            <v>MONT 3Ø DOBLE TERNA 61º A 90º (LB 611) (2/0 A 4/0)</v>
          </cell>
          <cell r="E90">
            <v>1179.05</v>
          </cell>
        </row>
        <row r="91">
          <cell r="C91" t="str">
            <v>0304340067</v>
          </cell>
          <cell r="D91" t="str">
            <v>MONT 3Ø DOBLE TERNA 61º A 90º (LB 611) (336 A 477)</v>
          </cell>
          <cell r="E91">
            <v>1179.05</v>
          </cell>
        </row>
        <row r="92">
          <cell r="C92" t="str">
            <v>0304340085</v>
          </cell>
          <cell r="D92" t="str">
            <v>MONT DE ESTRUCTURA TIPO F (F-1)</v>
          </cell>
          <cell r="E92">
            <v>1108.96</v>
          </cell>
        </row>
        <row r="93">
          <cell r="C93" t="str">
            <v>0304340086</v>
          </cell>
          <cell r="D93" t="str">
            <v>MONT DE ESTRUCTURA TIPO F (F-2)</v>
          </cell>
          <cell r="E93">
            <v>1583.98</v>
          </cell>
        </row>
        <row r="94">
          <cell r="C94" t="str">
            <v>0304340087</v>
          </cell>
          <cell r="D94" t="str">
            <v>MONT DE ESTRUCTURA TIPO F (F-6) Nº (4 - 1/0)</v>
          </cell>
          <cell r="E94">
            <v>1890.64</v>
          </cell>
        </row>
        <row r="95">
          <cell r="C95" t="str">
            <v>0304340095</v>
          </cell>
          <cell r="D95" t="str">
            <v>MONT DE ESTRUCTURA TIPO F (F-6) Nº (2/0 - 4/0)</v>
          </cell>
          <cell r="E95">
            <v>1890.64</v>
          </cell>
        </row>
        <row r="96">
          <cell r="C96" t="str">
            <v>0304340096</v>
          </cell>
          <cell r="D96" t="str">
            <v>MONT DE ESTRUCTURA TIPO F (F-6) Nº (336 - 447)</v>
          </cell>
          <cell r="E96">
            <v>1890.64</v>
          </cell>
        </row>
        <row r="97">
          <cell r="C97" t="str">
            <v>0304340205</v>
          </cell>
          <cell r="D97" t="str">
            <v>MONT DE ESTRUCTURA TIPO F (F-7) Nº (4 A 1/0)</v>
          </cell>
          <cell r="E97">
            <v>3400.24</v>
          </cell>
        </row>
        <row r="98">
          <cell r="C98" t="str">
            <v>0304340206</v>
          </cell>
          <cell r="D98" t="str">
            <v>MONT DE ESTRUCTURA TIPO F (F - 7) Nº (2/0  A  4/0)</v>
          </cell>
          <cell r="E98">
            <v>3400.24</v>
          </cell>
        </row>
        <row r="99">
          <cell r="C99" t="str">
            <v>0304340207</v>
          </cell>
          <cell r="D99" t="str">
            <v>MONT DE ESTRUCTURA TIPO F (F - 7) Nº (336 A 477)</v>
          </cell>
          <cell r="E99">
            <v>3400.24</v>
          </cell>
        </row>
        <row r="100">
          <cell r="C100" t="str">
            <v>0304340215</v>
          </cell>
          <cell r="D100" t="str">
            <v>MONT DE ESTRUCTURA TIPO F (F6 - F6) Nº (4 A 1/0)</v>
          </cell>
          <cell r="E100">
            <v>3937.6</v>
          </cell>
        </row>
        <row r="101">
          <cell r="C101" t="str">
            <v>0304340216</v>
          </cell>
          <cell r="D101" t="str">
            <v>MONT DE ESTRUCTURA TIPO F (F6 - F6) Nº (2/0 A 4/0)</v>
          </cell>
          <cell r="E101">
            <v>3937.6</v>
          </cell>
        </row>
        <row r="102">
          <cell r="C102" t="str">
            <v>0304340217</v>
          </cell>
          <cell r="D102" t="str">
            <v>MONT DE ESTRUCTURA TIPO F (F6 - F6) Nº (336 A 477)</v>
          </cell>
          <cell r="E102">
            <v>3937.6</v>
          </cell>
        </row>
        <row r="103">
          <cell r="C103" t="str">
            <v>0304350005</v>
          </cell>
          <cell r="D103" t="str">
            <v>MONT AISLADOR Y ESPIGA CRUC ACERO</v>
          </cell>
          <cell r="E103">
            <v>58.15</v>
          </cell>
        </row>
        <row r="104">
          <cell r="C104" t="str">
            <v>0304350015</v>
          </cell>
          <cell r="D104" t="str">
            <v>MONT AISLADOR Y ESPIGA CRUC MADERA</v>
          </cell>
          <cell r="E104">
            <v>83.15</v>
          </cell>
        </row>
        <row r="105">
          <cell r="C105" t="str">
            <v>0304350025</v>
          </cell>
          <cell r="D105" t="str">
            <v>MONT AISLADOR Y ESPIGA CBZA POSTE</v>
          </cell>
          <cell r="E105">
            <v>143.41999999999999</v>
          </cell>
        </row>
        <row r="106">
          <cell r="C106" t="str">
            <v>0304350035</v>
          </cell>
          <cell r="D106" t="str">
            <v>MONT AISLADOR Y ESPIGA DOBLE CBZA POSTE</v>
          </cell>
          <cell r="E106">
            <v>291.7</v>
          </cell>
        </row>
        <row r="107">
          <cell r="C107" t="str">
            <v>0304350045</v>
          </cell>
          <cell r="D107" t="str">
            <v>MONT AISLADOR Y SOPORTE TRANSVERSAL</v>
          </cell>
          <cell r="E107">
            <v>132.76</v>
          </cell>
        </row>
        <row r="108">
          <cell r="C108" t="str">
            <v>0304350055</v>
          </cell>
          <cell r="D108" t="str">
            <v>MONTAJE ESP SIMPLE CABZA DE POSTE REC</v>
          </cell>
          <cell r="E108">
            <v>234.54</v>
          </cell>
        </row>
        <row r="109">
          <cell r="C109" t="str">
            <v>0304350065</v>
          </cell>
          <cell r="D109" t="str">
            <v>MONTAJE ESPIGA DOBLE EN CABEZA DE POSTE REC</v>
          </cell>
          <cell r="E109">
            <v>307.83</v>
          </cell>
        </row>
        <row r="110">
          <cell r="C110" t="str">
            <v>0304350075</v>
          </cell>
          <cell r="D110" t="str">
            <v>MONTAJE AISLAD Y ESP EN CRUCETA DE ACERO REC</v>
          </cell>
          <cell r="E110">
            <v>159.88</v>
          </cell>
        </row>
        <row r="111">
          <cell r="C111" t="str">
            <v>0304350085</v>
          </cell>
          <cell r="D111" t="str">
            <v>MONT AISLADOR T/ POSTE CRUC  ANGULAR</v>
          </cell>
          <cell r="E111">
            <v>147.88</v>
          </cell>
        </row>
        <row r="112">
          <cell r="C112" t="str">
            <v>0304350095</v>
          </cell>
          <cell r="D112" t="str">
            <v>MONT AISLADOR T/ POSTE CRUC  TUBULAR</v>
          </cell>
          <cell r="E112">
            <v>147.88</v>
          </cell>
        </row>
        <row r="113">
          <cell r="C113" t="str">
            <v>0304350105</v>
          </cell>
          <cell r="D113" t="str">
            <v>MONT F1 - MT, Nº (4 A 1/0)</v>
          </cell>
          <cell r="E113">
            <v>190.92</v>
          </cell>
        </row>
        <row r="114">
          <cell r="C114" t="str">
            <v>0304350115</v>
          </cell>
          <cell r="D114" t="str">
            <v>MONT F1 - MT, Nº (2/0 A 4/0)</v>
          </cell>
          <cell r="E114">
            <v>190.92</v>
          </cell>
        </row>
        <row r="115">
          <cell r="C115" t="str">
            <v>0304350116</v>
          </cell>
          <cell r="D115" t="str">
            <v>MONT F1 - MT, (336 A 477)</v>
          </cell>
          <cell r="E115">
            <v>190.92</v>
          </cell>
        </row>
        <row r="116">
          <cell r="C116" t="str">
            <v>0304350125</v>
          </cell>
          <cell r="D116" t="str">
            <v>MONT F2 - MT, Nº (4 A 1/0)</v>
          </cell>
          <cell r="E116">
            <v>190.92</v>
          </cell>
        </row>
        <row r="117">
          <cell r="C117" t="str">
            <v>0304350135</v>
          </cell>
          <cell r="D117" t="str">
            <v>MONT F2 - MT, Nº (2/0 A 4/0)</v>
          </cell>
          <cell r="E117">
            <v>190.92</v>
          </cell>
        </row>
        <row r="118">
          <cell r="C118" t="str">
            <v>0304350145</v>
          </cell>
          <cell r="D118" t="str">
            <v>MONT F2 - MT, Nº (336 A 477)</v>
          </cell>
          <cell r="E118">
            <v>190.92</v>
          </cell>
        </row>
        <row r="119">
          <cell r="C119" t="str">
            <v>0304350155</v>
          </cell>
          <cell r="D119" t="str">
            <v>MONT F3 - MT, Nº (4 A 1/0)</v>
          </cell>
          <cell r="E119">
            <v>169.6</v>
          </cell>
        </row>
        <row r="120">
          <cell r="C120" t="str">
            <v>0304350165</v>
          </cell>
          <cell r="D120" t="str">
            <v>MONT F3 - MT, Nº (2/0 A 4/0)</v>
          </cell>
          <cell r="E120">
            <v>169.6</v>
          </cell>
        </row>
        <row r="121">
          <cell r="C121" t="str">
            <v>0304350175</v>
          </cell>
          <cell r="D121" t="str">
            <v>MONT F3 - MT, Nº (336 A 477)</v>
          </cell>
          <cell r="E121">
            <v>169.6</v>
          </cell>
        </row>
        <row r="122">
          <cell r="C122" t="str">
            <v>0304350185</v>
          </cell>
          <cell r="D122" t="str">
            <v>MONT PROLONGACION DE LINEA 1Ø</v>
          </cell>
          <cell r="E122">
            <v>334.34</v>
          </cell>
        </row>
        <row r="123">
          <cell r="C123" t="str">
            <v>0304350195</v>
          </cell>
          <cell r="D123" t="str">
            <v>MONT PROLONGACION DE LINEA 3Ø</v>
          </cell>
          <cell r="E123">
            <v>233.55</v>
          </cell>
        </row>
        <row r="124">
          <cell r="C124" t="str">
            <v>0304350405</v>
          </cell>
          <cell r="D124" t="str">
            <v>MONT FIN FLOTANTE (4 - 1/0)</v>
          </cell>
          <cell r="E124">
            <v>700.65</v>
          </cell>
        </row>
        <row r="125">
          <cell r="C125" t="str">
            <v>0304350415</v>
          </cell>
          <cell r="D125" t="str">
            <v>MONT FIN FLOTANTE (2/0 - 4/0)</v>
          </cell>
          <cell r="E125">
            <v>700.65</v>
          </cell>
        </row>
        <row r="126">
          <cell r="C126" t="str">
            <v>0304350425</v>
          </cell>
          <cell r="D126" t="str">
            <v>MONT FIN FLOTANTE (I336 - 477)</v>
          </cell>
          <cell r="E126">
            <v>700.65</v>
          </cell>
        </row>
        <row r="127">
          <cell r="C127" t="str">
            <v>0304350435</v>
          </cell>
          <cell r="D127" t="str">
            <v>MONTAJE FIN DE MT EN POSTE MATERIAL REC</v>
          </cell>
          <cell r="E127">
            <v>234.54</v>
          </cell>
        </row>
        <row r="128">
          <cell r="C128" t="str">
            <v>0304360005</v>
          </cell>
          <cell r="D128" t="str">
            <v>DESM AISL TIPO ESPIGA RECUPERABLE</v>
          </cell>
          <cell r="E128">
            <v>96.97</v>
          </cell>
        </row>
        <row r="129">
          <cell r="C129" t="str">
            <v>0304360035</v>
          </cell>
          <cell r="D129" t="str">
            <v>DESM CADENA AISLADOR RECUPERABLE</v>
          </cell>
          <cell r="E129">
            <v>96.97</v>
          </cell>
        </row>
        <row r="130">
          <cell r="C130" t="str">
            <v>0304360045</v>
          </cell>
          <cell r="D130" t="str">
            <v>MONT. RETENCION PREF. OMEGA  AISL.53/2  ACSR 1/0</v>
          </cell>
          <cell r="E130">
            <v>56</v>
          </cell>
        </row>
        <row r="131">
          <cell r="C131" t="str">
            <v>0304360055</v>
          </cell>
          <cell r="D131" t="str">
            <v>MONT. RETENCION PREF. OMEGA  AISL. 53/2  ACSR 266</v>
          </cell>
          <cell r="E131">
            <v>56</v>
          </cell>
        </row>
        <row r="132">
          <cell r="C132" t="str">
            <v>0304360065</v>
          </cell>
          <cell r="D132" t="str">
            <v>MONT. RETENCION PREF. OMEGA AISL. 57/1-3 ACSR 1/0</v>
          </cell>
          <cell r="E132">
            <v>56</v>
          </cell>
        </row>
        <row r="133">
          <cell r="C133" t="str">
            <v>0304360075</v>
          </cell>
          <cell r="D133" t="str">
            <v>MONT. RETENCION PREF. OMEGA AISL. 57/1-3 ACSR 266</v>
          </cell>
          <cell r="E133">
            <v>56</v>
          </cell>
        </row>
        <row r="134">
          <cell r="C134" t="str">
            <v>0304360085</v>
          </cell>
          <cell r="D134" t="str">
            <v>MONT. RETENCION PREF. OMEGA AISL. 57/1-3 ACSR 4/0</v>
          </cell>
          <cell r="E134">
            <v>56</v>
          </cell>
        </row>
        <row r="135">
          <cell r="C135" t="str">
            <v>0304360095</v>
          </cell>
          <cell r="D135" t="str">
            <v>MONT. RETENCION PREF. OMEGA AISL. 57/1-3 ACSR 477</v>
          </cell>
          <cell r="E135">
            <v>56</v>
          </cell>
        </row>
        <row r="136">
          <cell r="C136" t="str">
            <v>0304360105</v>
          </cell>
          <cell r="D136" t="str">
            <v>MONT. RET. PREF. OMEGA DOBLE AISL. 57/1-3 ACSR 1/0</v>
          </cell>
          <cell r="E136">
            <v>66.39</v>
          </cell>
        </row>
        <row r="137">
          <cell r="C137" t="str">
            <v>0304360115</v>
          </cell>
          <cell r="D137" t="str">
            <v>MONT. RET. PREF. OMEGA DOBLE AISL. 57/1-3 ACSR 266</v>
          </cell>
          <cell r="E137">
            <v>66.39</v>
          </cell>
        </row>
        <row r="138">
          <cell r="C138" t="str">
            <v>0304360125</v>
          </cell>
          <cell r="D138" t="str">
            <v>MONT. RET. PREF. OMEGA DOBLE AISL. 57/1-3 ACSR 4/0</v>
          </cell>
          <cell r="E138">
            <v>66.39</v>
          </cell>
        </row>
        <row r="139">
          <cell r="C139" t="str">
            <v>0304360135</v>
          </cell>
          <cell r="D139" t="str">
            <v>MONT. RET. PREF. OMEGA DOBLE AISL. 57/1-3 ACSR 477</v>
          </cell>
          <cell r="E139">
            <v>66.39</v>
          </cell>
        </row>
        <row r="140">
          <cell r="C140" t="str">
            <v>0304360145</v>
          </cell>
          <cell r="D140" t="str">
            <v>MONT. RET. PREF. " Z " AISL. 57/1-3 ACSR 1/0</v>
          </cell>
          <cell r="E140">
            <v>56</v>
          </cell>
        </row>
        <row r="141">
          <cell r="C141" t="str">
            <v>0304360155</v>
          </cell>
          <cell r="D141" t="str">
            <v>MONT. RET. PREF. " Z " AISL. 57/1-3 ACSR 266</v>
          </cell>
          <cell r="E141">
            <v>56</v>
          </cell>
        </row>
        <row r="142">
          <cell r="C142" t="str">
            <v>0304360165</v>
          </cell>
          <cell r="D142" t="str">
            <v>MONT. RET. PREF. " Z " AISL. 57/1-3 ACSR 4/0</v>
          </cell>
          <cell r="E142">
            <v>56</v>
          </cell>
        </row>
        <row r="143">
          <cell r="C143" t="str">
            <v>0304360175</v>
          </cell>
          <cell r="D143" t="str">
            <v>MONT. RET. PREF. " Z " AISL. 57/1-3 ACSR 477</v>
          </cell>
          <cell r="E143">
            <v>56</v>
          </cell>
        </row>
        <row r="144">
          <cell r="C144" t="str">
            <v>0304360546</v>
          </cell>
          <cell r="D144" t="str">
            <v>MONTAJE 1Ø, ALINEAMIENTO (MT-101)</v>
          </cell>
          <cell r="E144">
            <v>143.41999999999999</v>
          </cell>
        </row>
        <row r="145">
          <cell r="C145" t="str">
            <v>0304360547</v>
          </cell>
          <cell r="D145" t="str">
            <v>MONTAJE 1Ø, LINEA CON ANGULO DE 6º A 25º (MT-102)</v>
          </cell>
          <cell r="E145">
            <v>291.7</v>
          </cell>
        </row>
        <row r="146">
          <cell r="C146" t="str">
            <v>0304360548</v>
          </cell>
          <cell r="D146" t="str">
            <v>MONT 1Ø, ANG DE 26º A 60º, Nº (6 A 266)  (MT-103)</v>
          </cell>
          <cell r="E146">
            <v>190.92</v>
          </cell>
        </row>
        <row r="147">
          <cell r="C147" t="str">
            <v>0304360549</v>
          </cell>
          <cell r="D147" t="str">
            <v>MONT 1Ø, ANG DE 26º A 60º, Nº (4/0 A 266) (MT-103)</v>
          </cell>
          <cell r="E147">
            <v>190.92</v>
          </cell>
        </row>
        <row r="148">
          <cell r="C148" t="str">
            <v>0304360550</v>
          </cell>
          <cell r="D148" t="str">
            <v xml:space="preserve">MONT 1Ø, FIN DE LINEA, Nº (MT-105) (4 A 1/0) </v>
          </cell>
          <cell r="E148">
            <v>233.55</v>
          </cell>
        </row>
        <row r="149">
          <cell r="C149" t="str">
            <v>0304360551</v>
          </cell>
          <cell r="D149" t="str">
            <v xml:space="preserve">MONT 1Ø, FIN DE LINEA, Nº (MT-105) (2/0 A 4/0) </v>
          </cell>
          <cell r="E149">
            <v>233.55</v>
          </cell>
        </row>
        <row r="150">
          <cell r="C150" t="str">
            <v>0304360552</v>
          </cell>
          <cell r="D150" t="str">
            <v>MONT 1Ø, FIN DE LINEA, Nº  (MT-105) (336 A 477)</v>
          </cell>
          <cell r="E150">
            <v>233.55</v>
          </cell>
        </row>
        <row r="151">
          <cell r="C151" t="str">
            <v>0304360553</v>
          </cell>
          <cell r="D151" t="str">
            <v xml:space="preserve">MONT 1Ø, DOBLE TERMINAL, Nº (MT-106) (4 A 1/0) </v>
          </cell>
          <cell r="E151">
            <v>334.34</v>
          </cell>
        </row>
        <row r="152">
          <cell r="C152" t="str">
            <v>0304360554</v>
          </cell>
          <cell r="D152" t="str">
            <v xml:space="preserve">MONT 1Ø, DOBLE TERMINAL, Nº (MT-106) (2/0 A 4/0) </v>
          </cell>
          <cell r="E152">
            <v>334.34</v>
          </cell>
        </row>
        <row r="153">
          <cell r="C153" t="str">
            <v>0304360555</v>
          </cell>
          <cell r="D153" t="str">
            <v xml:space="preserve">MONT 1Ø, DOBLE TERMINAL, Nº (MT-106) (336 A 477) </v>
          </cell>
          <cell r="E153">
            <v>334.34</v>
          </cell>
        </row>
        <row r="154">
          <cell r="C154" t="str">
            <v>0304360556</v>
          </cell>
          <cell r="D154" t="str">
            <v>MONT 1Ø, ALINEAMIENTO EN VOLADIZO (MT-108)</v>
          </cell>
          <cell r="E154">
            <v>654.62</v>
          </cell>
        </row>
        <row r="155">
          <cell r="C155" t="str">
            <v>0304360557</v>
          </cell>
          <cell r="D155" t="str">
            <v>MONT 1Ø, LINEA CON ANG EN VOLADIZO (MT-109)</v>
          </cell>
          <cell r="E155">
            <v>1270.3499999999999</v>
          </cell>
        </row>
        <row r="156">
          <cell r="C156" t="str">
            <v>0304360558</v>
          </cell>
          <cell r="D156" t="str">
            <v>MONT 3Ø, ALINEAMIENTO (MT-301)</v>
          </cell>
          <cell r="E156">
            <v>1131.08</v>
          </cell>
        </row>
        <row r="157">
          <cell r="C157" t="str">
            <v>0304360559</v>
          </cell>
          <cell r="D157" t="str">
            <v>MONT 3Ø, LINEA CON ANG DE 6º A 25º  (MT-302)</v>
          </cell>
          <cell r="E157">
            <v>2205.64</v>
          </cell>
        </row>
        <row r="158">
          <cell r="C158" t="str">
            <v>0304360560</v>
          </cell>
          <cell r="D158" t="str">
            <v xml:space="preserve">MONT 3Ø,  ANG DE 61º A 90º, Nº (MT-305) (4 A 1/0) </v>
          </cell>
          <cell r="E158">
            <v>3812.67</v>
          </cell>
        </row>
        <row r="159">
          <cell r="C159" t="str">
            <v>0304360561</v>
          </cell>
          <cell r="D159" t="str">
            <v>MONT 3Ø,  ANG DE 61º A 90º,Nº (MT-305) (2/0 A 4/0)</v>
          </cell>
          <cell r="E159">
            <v>2970.96</v>
          </cell>
        </row>
        <row r="160">
          <cell r="C160" t="str">
            <v>0304360562</v>
          </cell>
          <cell r="D160" t="str">
            <v>MONT 3Ø,  ANG DE 61º A 90º, Nº (MT-305)(336 A 477)</v>
          </cell>
          <cell r="E160">
            <v>3922.94</v>
          </cell>
        </row>
        <row r="161">
          <cell r="C161" t="str">
            <v>0304360563</v>
          </cell>
          <cell r="D161" t="str">
            <v xml:space="preserve">MONT 3Ø,  FIN DE LINEA , Nº (MT-307) (4 A 1/0) </v>
          </cell>
          <cell r="E161">
            <v>1758.72</v>
          </cell>
        </row>
        <row r="162">
          <cell r="C162" t="str">
            <v>0304360564</v>
          </cell>
          <cell r="D162" t="str">
            <v xml:space="preserve">MONT 3Ø,  FIN DE LINEA , Nº (MT-307) (2/0 A 4/0) </v>
          </cell>
          <cell r="E162">
            <v>1758.72</v>
          </cell>
        </row>
        <row r="163">
          <cell r="C163" t="str">
            <v>0304360565</v>
          </cell>
          <cell r="D163" t="str">
            <v xml:space="preserve">MONT 3Ø,  FIN DE LINEA , Nº (MT-307) (336 A 477) </v>
          </cell>
          <cell r="E163">
            <v>1758.72</v>
          </cell>
        </row>
        <row r="164">
          <cell r="C164" t="str">
            <v>0304360566</v>
          </cell>
          <cell r="D164" t="str">
            <v xml:space="preserve">MONT 3Ø,  DOBLE TERMINAL , Nº (MT-316) (4 A 1/0) </v>
          </cell>
          <cell r="E164">
            <v>3180.37</v>
          </cell>
        </row>
        <row r="165">
          <cell r="C165" t="str">
            <v>0304360567</v>
          </cell>
          <cell r="D165" t="str">
            <v xml:space="preserve">MONT 3Ø,  DOBLE TERMINAL, Nº (MT-316) (2/0 A 4/0) </v>
          </cell>
          <cell r="E165">
            <v>3180.37</v>
          </cell>
        </row>
        <row r="166">
          <cell r="C166" t="str">
            <v>0304360568</v>
          </cell>
          <cell r="D166" t="str">
            <v xml:space="preserve">MONT 3Ø,  DOBLE TERMINAL, Nº (MT-316) (336 A 477) </v>
          </cell>
          <cell r="E166">
            <v>3180.37</v>
          </cell>
        </row>
        <row r="167">
          <cell r="C167" t="str">
            <v>0304360569</v>
          </cell>
          <cell r="D167" t="str">
            <v>MONT 3Ø, ALINEAMIENTO EN VOLADIZO (MT-319)</v>
          </cell>
          <cell r="E167">
            <v>1206.71</v>
          </cell>
        </row>
        <row r="168">
          <cell r="C168" t="str">
            <v>0304360570</v>
          </cell>
          <cell r="D168" t="str">
            <v>MONT 3Ø, ALIN EN VOLADIZO CRUCETA DE 6' (MT-321)</v>
          </cell>
          <cell r="E168">
            <v>654.62</v>
          </cell>
        </row>
        <row r="169">
          <cell r="C169" t="str">
            <v>0304360571</v>
          </cell>
          <cell r="D169" t="str">
            <v>MONT 3Ø, LINEA CON ANG EN VOLADIZO (MT-322)</v>
          </cell>
          <cell r="E169">
            <v>2203.2600000000002</v>
          </cell>
        </row>
        <row r="170">
          <cell r="C170" t="str">
            <v>0304360572</v>
          </cell>
          <cell r="D170" t="str">
            <v>MONT 1Ø, RED ANTIFRAUDE (MTA-101)</v>
          </cell>
          <cell r="E170">
            <v>654.62</v>
          </cell>
        </row>
        <row r="171">
          <cell r="C171" t="str">
            <v>0304360573</v>
          </cell>
          <cell r="D171" t="str">
            <v>MONT 1Ø, RED ANTIFRAUDE (MTA-102)</v>
          </cell>
          <cell r="E171">
            <v>1270.3499999999999</v>
          </cell>
        </row>
        <row r="172">
          <cell r="C172" t="str">
            <v>0304360574</v>
          </cell>
          <cell r="D172" t="str">
            <v>MONT 1Ø, RED ANTIFRAUDE, (MTA-103)  Nº (4 A 1/0)</v>
          </cell>
          <cell r="E172">
            <v>2467.11</v>
          </cell>
        </row>
        <row r="173">
          <cell r="C173" t="str">
            <v>0304360575</v>
          </cell>
          <cell r="D173" t="str">
            <v>MONT 1Ø, RED ANTIFRAUDE, (MTA-103) Nº (1/0 A 4/0)</v>
          </cell>
          <cell r="E173">
            <v>2467.11</v>
          </cell>
        </row>
        <row r="174">
          <cell r="C174" t="str">
            <v>0304360576</v>
          </cell>
          <cell r="D174" t="str">
            <v>MONT 1Ø, RED ANTIFRAUDE, (MTA-103) Nº (336 A 477)</v>
          </cell>
          <cell r="E174">
            <v>2467.11</v>
          </cell>
        </row>
        <row r="175">
          <cell r="C175" t="str">
            <v>0304360577</v>
          </cell>
          <cell r="D175" t="str">
            <v>MONT 1Ø, RED ANTIFRAUDE, (MTA-104) Nº (4 A 1/0)</v>
          </cell>
          <cell r="E175">
            <v>3405.1</v>
          </cell>
        </row>
        <row r="176">
          <cell r="C176" t="str">
            <v>0304360578</v>
          </cell>
          <cell r="D176" t="str">
            <v>MONT 1Ø, RED ANTIFRAUDE, (MTA-104) Nº (1/0 A 4/0)</v>
          </cell>
          <cell r="E176">
            <v>3405.1</v>
          </cell>
        </row>
        <row r="177">
          <cell r="C177" t="str">
            <v>0304360579</v>
          </cell>
          <cell r="D177" t="str">
            <v>MONT 1Ø, RED ANTIFRAUDE, (MTA-104) Nº (336 A 477)</v>
          </cell>
          <cell r="E177">
            <v>3405.1</v>
          </cell>
        </row>
        <row r="178">
          <cell r="C178" t="str">
            <v>0304360580</v>
          </cell>
          <cell r="D178" t="str">
            <v>MONT 1Ø, RED ANTIFRAUDE, (MTA-105) Nº (4 A 1/0)</v>
          </cell>
          <cell r="E178">
            <v>1529.12</v>
          </cell>
        </row>
        <row r="179">
          <cell r="C179" t="str">
            <v>0304360581</v>
          </cell>
          <cell r="D179" t="str">
            <v>MONT 1Ø, RED ANTIFRAUDE, (MTA-105) Nº (2/0 A 4/0)</v>
          </cell>
          <cell r="E179">
            <v>1529.12</v>
          </cell>
        </row>
        <row r="180">
          <cell r="C180" t="str">
            <v>0304360582</v>
          </cell>
          <cell r="D180" t="str">
            <v>MONT 1Ø, RED ANTIFRAUDE, (MTA-105) Nº (336 A 477)</v>
          </cell>
          <cell r="E180">
            <v>1529.12</v>
          </cell>
        </row>
        <row r="181">
          <cell r="C181" t="str">
            <v>0304360583</v>
          </cell>
          <cell r="D181" t="str">
            <v xml:space="preserve">MONT 1Ø, RED ANTIFRAUDE, (MTA-107) </v>
          </cell>
          <cell r="E181">
            <v>654.62</v>
          </cell>
        </row>
        <row r="182">
          <cell r="C182" t="str">
            <v>0304360584</v>
          </cell>
          <cell r="D182" t="str">
            <v xml:space="preserve">MONT 1Ø, RED ANTIFRAUDE, (MTA-108) </v>
          </cell>
          <cell r="E182">
            <v>1270.3499999999999</v>
          </cell>
        </row>
        <row r="183">
          <cell r="C183" t="str">
            <v>0304360585</v>
          </cell>
          <cell r="D183" t="str">
            <v>MONT 3Ø, RED ANTIFRAUDE (MTA-301)</v>
          </cell>
          <cell r="E183">
            <v>605.78</v>
          </cell>
        </row>
        <row r="184">
          <cell r="C184" t="str">
            <v>0304360586</v>
          </cell>
          <cell r="D184" t="str">
            <v>MONT 3Ø, RED ANTIFRAUDE (MTA-302) Nº (4 A 1/0)</v>
          </cell>
          <cell r="E184">
            <v>2274.35</v>
          </cell>
        </row>
        <row r="185">
          <cell r="C185" t="str">
            <v>0304360587</v>
          </cell>
          <cell r="D185" t="str">
            <v>MONT 3Ø, RED ANTIFRAUDE (MTA-302) Nº (2/0 A 4/0)</v>
          </cell>
          <cell r="E185">
            <v>2274.35</v>
          </cell>
        </row>
        <row r="186">
          <cell r="C186" t="str">
            <v>0304360588</v>
          </cell>
          <cell r="D186" t="str">
            <v>MONT 3Ø, RED ANTIFRAUDE (MTA-302) Nº 336 A 477)</v>
          </cell>
          <cell r="E186">
            <v>2274.35</v>
          </cell>
        </row>
        <row r="187">
          <cell r="C187" t="str">
            <v>0304360589</v>
          </cell>
          <cell r="D187" t="str">
            <v>MONT 3Ø, RED ANTIFRAUDE (MTA-303) Nº (4 A 1/0)</v>
          </cell>
          <cell r="E187">
            <v>3234.14</v>
          </cell>
        </row>
        <row r="188">
          <cell r="C188" t="str">
            <v>0304360590</v>
          </cell>
          <cell r="D188" t="str">
            <v>MONT 3Ø, RED ANTIFRAUDE (MTA-303) Nº (2/0 A 4/0)</v>
          </cell>
          <cell r="E188">
            <v>3234.14</v>
          </cell>
        </row>
        <row r="189">
          <cell r="C189" t="str">
            <v>0304360591</v>
          </cell>
          <cell r="D189" t="str">
            <v>MONT 3Ø, RED ANTIFRAUDE (MTA-303) Nº (336 A 477)</v>
          </cell>
          <cell r="E189">
            <v>3234.14</v>
          </cell>
        </row>
        <row r="190">
          <cell r="C190" t="str">
            <v>0304360592</v>
          </cell>
          <cell r="D190" t="str">
            <v>MONT 3Ø, RED ANTIFRAUDE (MTA-304) Nº (4 A 1/0)</v>
          </cell>
          <cell r="E190">
            <v>4191.43</v>
          </cell>
        </row>
        <row r="191">
          <cell r="C191" t="str">
            <v>0304360593</v>
          </cell>
          <cell r="D191" t="str">
            <v>MONT 3Ø, RED ANTIFRAUDE (MTA-304) Nº (2/0 A 4/0)</v>
          </cell>
          <cell r="E191">
            <v>4191.43</v>
          </cell>
        </row>
        <row r="192">
          <cell r="C192" t="str">
            <v>0304360594</v>
          </cell>
          <cell r="D192" t="str">
            <v>MONT 3Ø, RED ANTIFRAUDE (MTA-304) Nº (336 A 477)</v>
          </cell>
          <cell r="E192">
            <v>4191.43</v>
          </cell>
        </row>
        <row r="193">
          <cell r="C193" t="str">
            <v>0304360595</v>
          </cell>
          <cell r="D193" t="str">
            <v>MONT 3Ø, RED ANTIFRAUDE (MTA-305) Nº (4 A 1/0)</v>
          </cell>
          <cell r="E193">
            <v>2188.6</v>
          </cell>
        </row>
        <row r="194">
          <cell r="C194" t="str">
            <v>0304360596</v>
          </cell>
          <cell r="D194" t="str">
            <v>MONT 3Ø, RED ANTIFRAUDE (MTA-305) Nº (2/0 A 4/0)</v>
          </cell>
          <cell r="E194">
            <v>2188.6</v>
          </cell>
        </row>
        <row r="195">
          <cell r="C195" t="str">
            <v>0304360597</v>
          </cell>
          <cell r="D195" t="str">
            <v>MONT 3Ø, RED ANTIFRAUDE (MTA-305) Nº (336 A 477)</v>
          </cell>
          <cell r="E195">
            <v>2188.6</v>
          </cell>
        </row>
        <row r="196">
          <cell r="C196" t="str">
            <v>0304370005</v>
          </cell>
          <cell r="D196" t="str">
            <v>MONT 3Ø, ALINEAMIENTO 34.5 KV Nº (MT-301)</v>
          </cell>
          <cell r="E196">
            <v>1177.3900000000001</v>
          </cell>
        </row>
        <row r="197">
          <cell r="C197" t="str">
            <v>0304370010</v>
          </cell>
          <cell r="D197" t="str">
            <v>MONT 3Ø, LINEA EN ANG 6º A 25º 34.5 KV (MT-302)</v>
          </cell>
          <cell r="E197">
            <v>2205.64</v>
          </cell>
        </row>
        <row r="198">
          <cell r="C198" t="str">
            <v>0304370015</v>
          </cell>
          <cell r="D198" t="str">
            <v>MONT 3Ø, 34.5 KV (MT-303) Nº (4 A 1/0)</v>
          </cell>
          <cell r="E198">
            <v>700.65</v>
          </cell>
        </row>
        <row r="199">
          <cell r="C199" t="str">
            <v>0304370020</v>
          </cell>
          <cell r="D199" t="str">
            <v>MONT 3Ø, 34.5 KV (MT-303) Nº (2/0 A 4/0)</v>
          </cell>
          <cell r="E199">
            <v>700.65</v>
          </cell>
        </row>
        <row r="200">
          <cell r="C200" t="str">
            <v>0304370025</v>
          </cell>
          <cell r="D200" t="str">
            <v>MONT 3Ø, 34.5 KV (MT-303) Nº (336 A 477)</v>
          </cell>
          <cell r="E200">
            <v>700.65</v>
          </cell>
        </row>
        <row r="201">
          <cell r="C201" t="str">
            <v>0304370030</v>
          </cell>
          <cell r="D201" t="str">
            <v>MONT 3Ø, 34.5 KV (MT304) Nº (4 A 1/0)</v>
          </cell>
          <cell r="E201">
            <v>1517.96</v>
          </cell>
        </row>
        <row r="202">
          <cell r="C202" t="str">
            <v>0304370035</v>
          </cell>
          <cell r="D202" t="str">
            <v>MONT 3Ø, 34.5 KV (MT-304) Nº (2/0 A 4/0)</v>
          </cell>
          <cell r="E202">
            <v>1517.96</v>
          </cell>
        </row>
        <row r="203">
          <cell r="C203" t="str">
            <v>0304370040</v>
          </cell>
          <cell r="D203" t="str">
            <v>MONT 3Ø, 34.5 KV (MT-304) Nº (336 A 477)</v>
          </cell>
          <cell r="E203">
            <v>1517.96</v>
          </cell>
        </row>
        <row r="204">
          <cell r="C204" t="str">
            <v>0304370045</v>
          </cell>
          <cell r="D204" t="str">
            <v>MONT 3Ø, 34.5 KV (MT-305) Nº (4 A 1/0)</v>
          </cell>
          <cell r="E204">
            <v>3180.37</v>
          </cell>
        </row>
        <row r="205">
          <cell r="C205" t="str">
            <v>0304370050</v>
          </cell>
          <cell r="D205" t="str">
            <v>MONT 3Ø, 34.5 KV (MT-305) Nº (2/0 A 4/0)</v>
          </cell>
          <cell r="E205">
            <v>3180.37</v>
          </cell>
        </row>
        <row r="206">
          <cell r="C206" t="str">
            <v>0304370055</v>
          </cell>
          <cell r="D206" t="str">
            <v>MONT 3Ø, 34.5 KV (MT-305) Nº (336 A 477)</v>
          </cell>
          <cell r="E206">
            <v>3180.37</v>
          </cell>
        </row>
        <row r="207">
          <cell r="C207" t="str">
            <v>0304370060</v>
          </cell>
          <cell r="D207" t="str">
            <v>MONT 3Ø, 34.5 KV (MT-306) Nº (4 A 1/0)</v>
          </cell>
          <cell r="E207">
            <v>700.65</v>
          </cell>
        </row>
        <row r="208">
          <cell r="C208" t="str">
            <v>0304370065</v>
          </cell>
          <cell r="D208" t="str">
            <v>MONT 3Ø, 34.5 KV (MT-306) Nº (2/0 A 4/0)</v>
          </cell>
          <cell r="E208">
            <v>700.65</v>
          </cell>
        </row>
        <row r="209">
          <cell r="C209" t="str">
            <v>0304370070</v>
          </cell>
          <cell r="D209" t="str">
            <v>MONT 3Ø, 34.5 KV (MT-306) Nº (336 A 477)</v>
          </cell>
          <cell r="E209">
            <v>700.65</v>
          </cell>
        </row>
        <row r="210">
          <cell r="C210" t="str">
            <v>0304370075</v>
          </cell>
          <cell r="D210" t="str">
            <v>MONT 3Ø, 34.5 KV (MT-307) Nº (4 A 1/0)</v>
          </cell>
          <cell r="E210">
            <v>1758.72</v>
          </cell>
        </row>
        <row r="211">
          <cell r="C211" t="str">
            <v>0304370080</v>
          </cell>
          <cell r="D211" t="str">
            <v>MONT 3Ø, 34.5 KV (MT-307) Nº (2/0 A 4/0)</v>
          </cell>
          <cell r="E211">
            <v>1758.72</v>
          </cell>
        </row>
        <row r="212">
          <cell r="C212" t="str">
            <v>0304370085</v>
          </cell>
          <cell r="D212" t="str">
            <v>MONT 3Ø, 34.5 KV (MT-307) Nº (336 A 477)</v>
          </cell>
          <cell r="E212">
            <v>1758.72</v>
          </cell>
        </row>
        <row r="213">
          <cell r="C213" t="str">
            <v>0304370090</v>
          </cell>
          <cell r="D213" t="str">
            <v>MONT 3Ø, 34.5 KV (MT-316) (4 A 1/0)</v>
          </cell>
          <cell r="E213">
            <v>3180.37</v>
          </cell>
        </row>
        <row r="214">
          <cell r="C214" t="str">
            <v>0304370095</v>
          </cell>
          <cell r="D214" t="str">
            <v>MONT 3Ø, 34.5 KV (MT-316) (2/0 A 4/0)</v>
          </cell>
          <cell r="E214">
            <v>3180.37</v>
          </cell>
        </row>
        <row r="215">
          <cell r="C215" t="str">
            <v>0304370100</v>
          </cell>
          <cell r="D215" t="str">
            <v>MONT 3Ø, 34.5 KV (MT-316) (336 A 477)</v>
          </cell>
          <cell r="E215">
            <v>3180.37</v>
          </cell>
        </row>
        <row r="216">
          <cell r="C216" t="str">
            <v>0304370105</v>
          </cell>
          <cell r="D216" t="str">
            <v>MONT 3Ø, 34.5 KV (MT-319)</v>
          </cell>
          <cell r="E216">
            <v>1206.71</v>
          </cell>
        </row>
        <row r="217">
          <cell r="C217" t="str">
            <v>0304370110</v>
          </cell>
          <cell r="D217" t="str">
            <v>MONT 3Ø, 34.5 KV (MT-321)</v>
          </cell>
          <cell r="E217">
            <v>654.62</v>
          </cell>
        </row>
        <row r="218">
          <cell r="C218" t="str">
            <v>0304370115</v>
          </cell>
          <cell r="D218" t="str">
            <v>MONT 3Ø, 34.5 KV (MT-322)</v>
          </cell>
          <cell r="E218">
            <v>2203.2600000000002</v>
          </cell>
        </row>
        <row r="219">
          <cell r="C219" t="str">
            <v>0304370120</v>
          </cell>
          <cell r="D219" t="str">
            <v>MONT F1, 34.5 KV Nº (4 A 1/0)</v>
          </cell>
          <cell r="E219">
            <v>190.92</v>
          </cell>
        </row>
        <row r="220">
          <cell r="C220" t="str">
            <v>0304370125</v>
          </cell>
          <cell r="D220" t="str">
            <v>MONT F1, 34.5 KV Nº (2/0 A 4/0)</v>
          </cell>
          <cell r="E220">
            <v>190.92</v>
          </cell>
        </row>
        <row r="221">
          <cell r="C221" t="str">
            <v>0304370130</v>
          </cell>
          <cell r="D221" t="str">
            <v>MONT F1, 34.5 KV Nº (336 A 477)</v>
          </cell>
          <cell r="E221">
            <v>190.92</v>
          </cell>
        </row>
        <row r="222">
          <cell r="C222" t="str">
            <v>0304370135</v>
          </cell>
          <cell r="D222" t="str">
            <v>MONT F2, 34.5 KV Nº (4 A 1/0)</v>
          </cell>
          <cell r="E222">
            <v>190.92</v>
          </cell>
        </row>
        <row r="223">
          <cell r="C223" t="str">
            <v>0304370140</v>
          </cell>
          <cell r="D223" t="str">
            <v>MONT F2, 34.5 KV Nº (2/0 A 4/0)</v>
          </cell>
          <cell r="E223">
            <v>190.92</v>
          </cell>
        </row>
        <row r="224">
          <cell r="C224" t="str">
            <v>0304370145</v>
          </cell>
          <cell r="D224" t="str">
            <v>MONT F2, 34.5 KV Nº (336 A 477)</v>
          </cell>
          <cell r="E224">
            <v>190.92</v>
          </cell>
        </row>
        <row r="225">
          <cell r="C225" t="str">
            <v>0304370150</v>
          </cell>
          <cell r="D225" t="str">
            <v>MONT F3, 34.5 KV Nº (4 A 1/0)</v>
          </cell>
          <cell r="E225">
            <v>169.6</v>
          </cell>
        </row>
        <row r="226">
          <cell r="C226" t="str">
            <v>0304370155</v>
          </cell>
          <cell r="D226" t="str">
            <v>MONT F3, 34.5 KV Nº (2/0 A 4/0)</v>
          </cell>
          <cell r="E226">
            <v>169.6</v>
          </cell>
        </row>
        <row r="227">
          <cell r="C227" t="str">
            <v>0304370160</v>
          </cell>
          <cell r="D227" t="str">
            <v>MONT F3, 34.5 KV Nº (336 A 477)</v>
          </cell>
          <cell r="E227">
            <v>169.6</v>
          </cell>
        </row>
        <row r="228">
          <cell r="C228" t="str">
            <v>0305300015</v>
          </cell>
          <cell r="D228" t="str">
            <v>M  TENDIDO TRIF COND AAAC 1/0 AWG</v>
          </cell>
          <cell r="E228">
            <v>47.24</v>
          </cell>
        </row>
        <row r="229">
          <cell r="C229" t="str">
            <v>0305300025</v>
          </cell>
          <cell r="D229" t="str">
            <v>M  TENDIDO TRIF COND AAAC 2/0AWG</v>
          </cell>
          <cell r="E229">
            <v>51.29</v>
          </cell>
        </row>
        <row r="230">
          <cell r="C230" t="str">
            <v>0305300035</v>
          </cell>
          <cell r="D230" t="str">
            <v>M  TENDIDO TRIF COND AAAC 4/0AWG</v>
          </cell>
          <cell r="E230">
            <v>51.29</v>
          </cell>
        </row>
        <row r="231">
          <cell r="C231" t="str">
            <v>0305300055</v>
          </cell>
          <cell r="D231" t="str">
            <v>M  TENDIDO TRIF COND ACSR 477MCM</v>
          </cell>
          <cell r="E231">
            <v>69.06</v>
          </cell>
        </row>
        <row r="232">
          <cell r="C232" t="str">
            <v>0305300065</v>
          </cell>
          <cell r="D232" t="str">
            <v>M TENDIDO TRIF COND ACSR 477 MCM S/NEUTRO</v>
          </cell>
          <cell r="E232">
            <v>77.94</v>
          </cell>
        </row>
        <row r="233">
          <cell r="C233" t="str">
            <v>0305300075</v>
          </cell>
          <cell r="D233" t="str">
            <v>M DE TENDIDO TRIF. COND. 266 MCM S/NEUTRO</v>
          </cell>
          <cell r="E233">
            <v>60.17</v>
          </cell>
        </row>
        <row r="234">
          <cell r="C234" t="str">
            <v>0305300115</v>
          </cell>
          <cell r="D234" t="str">
            <v>M DE TENDIDO MONOF COND ACSR 1/0</v>
          </cell>
          <cell r="E234">
            <v>29.48</v>
          </cell>
        </row>
        <row r="235">
          <cell r="C235" t="str">
            <v>0305300125</v>
          </cell>
          <cell r="D235" t="str">
            <v>M DE TENDIDO MONOF COND AAAC  1/0AWG</v>
          </cell>
          <cell r="E235">
            <v>35.369999999999997</v>
          </cell>
        </row>
        <row r="236">
          <cell r="C236" t="str">
            <v>0305300135</v>
          </cell>
          <cell r="D236" t="str">
            <v>M DE TENDIDO MONOF COND AAAC 2/0AWG</v>
          </cell>
          <cell r="E236">
            <v>24.71</v>
          </cell>
        </row>
        <row r="237">
          <cell r="C237" t="str">
            <v>0305300145</v>
          </cell>
          <cell r="D237" t="str">
            <v>M TENDIDO TRIF COND ACSR 1/0 MCM S/NEUTRO</v>
          </cell>
          <cell r="E237">
            <v>51.29</v>
          </cell>
        </row>
        <row r="238">
          <cell r="C238" t="str">
            <v>0305300205</v>
          </cell>
          <cell r="D238" t="str">
            <v>M DE TENDIDO MONOF COND #2 AAAC</v>
          </cell>
          <cell r="E238">
            <v>24.71</v>
          </cell>
        </row>
        <row r="239">
          <cell r="C239" t="str">
            <v>0305300215</v>
          </cell>
          <cell r="D239" t="str">
            <v>M DE TENDIDO MONOF COND CU #6 HDB</v>
          </cell>
          <cell r="E239">
            <v>24.71</v>
          </cell>
        </row>
        <row r="240">
          <cell r="C240" t="str">
            <v>0305300225</v>
          </cell>
          <cell r="D240" t="str">
            <v>M DE TENDIDO MONOF COND CU #4 HDB</v>
          </cell>
          <cell r="E240">
            <v>24.71</v>
          </cell>
        </row>
        <row r="241">
          <cell r="C241" t="str">
            <v>0305300305</v>
          </cell>
          <cell r="D241" t="str">
            <v>M DE DESMONTAJE COND MT TRIF &lt;=4/0</v>
          </cell>
          <cell r="E241">
            <v>36.99</v>
          </cell>
        </row>
        <row r="242">
          <cell r="C242" t="str">
            <v>0305300315</v>
          </cell>
          <cell r="D242" t="str">
            <v>M DE DESMONTAJE COND MT TRIF &gt;4/0</v>
          </cell>
          <cell r="E242">
            <v>44.67</v>
          </cell>
        </row>
        <row r="243">
          <cell r="C243" t="str">
            <v>0305300355</v>
          </cell>
          <cell r="D243" t="str">
            <v>M DE DESMONTAJE CONDUCTOR MT MONOF</v>
          </cell>
          <cell r="E243">
            <v>14.66</v>
          </cell>
        </row>
        <row r="244">
          <cell r="C244" t="str">
            <v>0305301005</v>
          </cell>
          <cell r="D244" t="str">
            <v>M DE TENDIDO TRIPLEX 2/0</v>
          </cell>
          <cell r="E244">
            <v>42.27</v>
          </cell>
        </row>
        <row r="245">
          <cell r="C245" t="str">
            <v>0305301015</v>
          </cell>
          <cell r="D245" t="str">
            <v>M DE TENDIDO TRIPLEX 4/0</v>
          </cell>
          <cell r="E245">
            <v>42.27</v>
          </cell>
        </row>
        <row r="246">
          <cell r="C246" t="str">
            <v>0305301025</v>
          </cell>
          <cell r="D246" t="str">
            <v>M TENDIDO TRIPLEX 1/0 NEUTRO ACSR 1/0</v>
          </cell>
          <cell r="E246">
            <v>42.27</v>
          </cell>
        </row>
        <row r="247">
          <cell r="C247" t="str">
            <v>0305302005</v>
          </cell>
          <cell r="D247" t="str">
            <v>M DE TENDIDO BT 3X 6CU PVC</v>
          </cell>
          <cell r="E247">
            <v>38.020000000000003</v>
          </cell>
        </row>
        <row r="248">
          <cell r="C248" t="str">
            <v>0305302015</v>
          </cell>
          <cell r="D248" t="str">
            <v>M DE TENDIDO BT 3X 4CU PVC</v>
          </cell>
          <cell r="E248">
            <v>33.97</v>
          </cell>
        </row>
        <row r="249">
          <cell r="C249" t="str">
            <v>0305302025</v>
          </cell>
          <cell r="D249" t="str">
            <v>M DE TENDIDO BT 3X 2CU PVC</v>
          </cell>
          <cell r="E249">
            <v>33.97</v>
          </cell>
        </row>
        <row r="250">
          <cell r="C250" t="str">
            <v>0305302035</v>
          </cell>
          <cell r="D250" t="str">
            <v>M DE TENDIDO BT 3X 2/0AWG CU</v>
          </cell>
          <cell r="E250">
            <v>33.97</v>
          </cell>
        </row>
        <row r="251">
          <cell r="C251" t="str">
            <v>0305303005</v>
          </cell>
          <cell r="D251" t="str">
            <v>M DE DESMONTAJE TRIPLEX</v>
          </cell>
          <cell r="E251">
            <v>19.190000000000001</v>
          </cell>
        </row>
        <row r="252">
          <cell r="C252" t="str">
            <v>0305303015</v>
          </cell>
          <cell r="D252" t="str">
            <v>M DE DESMONTAJE 3 COND DE BT PVC</v>
          </cell>
          <cell r="E252">
            <v>19.190000000000001</v>
          </cell>
        </row>
        <row r="253">
          <cell r="C253" t="str">
            <v>0305303025</v>
          </cell>
          <cell r="D253" t="str">
            <v>NORMALIZACION  CABLE TRIPLEX &lt;=4/0</v>
          </cell>
          <cell r="E253">
            <v>204.72</v>
          </cell>
        </row>
        <row r="254">
          <cell r="C254" t="str">
            <v>0305303035</v>
          </cell>
          <cell r="D254" t="str">
            <v>M TENDIDO TRIF COND AAAC 465 MCM</v>
          </cell>
          <cell r="E254">
            <v>60.17</v>
          </cell>
        </row>
        <row r="255">
          <cell r="C255" t="str">
            <v>0305303044</v>
          </cell>
          <cell r="D255" t="str">
            <v>M DE TENDIDO PARA NEUTRO ACSR 266 MCM</v>
          </cell>
          <cell r="E255">
            <v>20.6</v>
          </cell>
        </row>
        <row r="256">
          <cell r="C256" t="str">
            <v>0305303045</v>
          </cell>
          <cell r="D256" t="str">
            <v xml:space="preserve">M DE TENDIDO PARA NEUTRO AAAC 4/0 AWG </v>
          </cell>
          <cell r="E256">
            <v>20.6</v>
          </cell>
        </row>
        <row r="257">
          <cell r="C257" t="str">
            <v>0305303055</v>
          </cell>
          <cell r="D257" t="str">
            <v xml:space="preserve">M DE TENDIDO PARA NEUTRO AAAC 2/0 AWG </v>
          </cell>
          <cell r="E257">
            <v>20.6</v>
          </cell>
        </row>
        <row r="258">
          <cell r="C258" t="str">
            <v>0305303065</v>
          </cell>
          <cell r="D258" t="str">
            <v>M TENDIDO DUPLEX #2</v>
          </cell>
          <cell r="E258">
            <v>33.28</v>
          </cell>
        </row>
        <row r="259">
          <cell r="C259" t="str">
            <v>0306300005</v>
          </cell>
          <cell r="D259" t="str">
            <v>MONT PARA BANCO 3Ø &lt; 50 KVA</v>
          </cell>
          <cell r="E259">
            <v>3818.59</v>
          </cell>
        </row>
        <row r="260">
          <cell r="C260" t="str">
            <v>0306300015</v>
          </cell>
          <cell r="D260" t="str">
            <v>MONT PARA BANCO 3Ø &gt; 50 KVA</v>
          </cell>
          <cell r="E260">
            <v>3818.59</v>
          </cell>
        </row>
        <row r="261">
          <cell r="C261" t="str">
            <v>0306300025</v>
          </cell>
          <cell r="D261" t="str">
            <v>MONTAJE 3 TRAFOS EN POSTE (3X25KVA)</v>
          </cell>
          <cell r="E261">
            <v>3818.59</v>
          </cell>
        </row>
        <row r="262">
          <cell r="C262" t="str">
            <v>0306300035</v>
          </cell>
          <cell r="D262" t="str">
            <v>MONTAJE 3 TRAFOS EN POSTE (3X37.5KVA)</v>
          </cell>
          <cell r="E262">
            <v>4091.21</v>
          </cell>
        </row>
        <row r="263">
          <cell r="C263" t="str">
            <v>0306300045</v>
          </cell>
          <cell r="D263" t="str">
            <v>MONTAJE 3 TRAFOS EN POSTE (3X50KVA)</v>
          </cell>
          <cell r="E263">
            <v>4180.33</v>
          </cell>
        </row>
        <row r="264">
          <cell r="C264" t="str">
            <v>0306300055</v>
          </cell>
          <cell r="D264" t="str">
            <v>MONTAJE 3 TRAFOS EN POSTE (3X75KVA)</v>
          </cell>
          <cell r="E264">
            <v>4091.21</v>
          </cell>
        </row>
        <row r="265">
          <cell r="C265" t="str">
            <v>0306300065</v>
          </cell>
          <cell r="D265" t="str">
            <v>MONTAJE 3 TRAFOS EN POSTE (3X100KVA)</v>
          </cell>
          <cell r="E265">
            <v>4180.33</v>
          </cell>
        </row>
        <row r="266">
          <cell r="C266" t="str">
            <v>0306301095</v>
          </cell>
          <cell r="D266" t="str">
            <v>MONT TRAFO MONOF 37.5KVA EN POSTE 2,.4KV/240-120(N</v>
          </cell>
          <cell r="E266">
            <v>1605.29</v>
          </cell>
        </row>
        <row r="267">
          <cell r="C267" t="str">
            <v>0306302065</v>
          </cell>
          <cell r="D267" t="str">
            <v>MONT TRAFO MONOF 75KVA EN POSTE 2,.4KV/240-120 (NO</v>
          </cell>
          <cell r="E267">
            <v>1605.29</v>
          </cell>
        </row>
        <row r="268">
          <cell r="C268" t="str">
            <v>0306303005</v>
          </cell>
          <cell r="D268" t="str">
            <v xml:space="preserve">DESMONTAJE TRAFO MONOF EN POSTE </v>
          </cell>
          <cell r="E268">
            <v>1334</v>
          </cell>
        </row>
        <row r="269">
          <cell r="C269" t="str">
            <v>0306303015</v>
          </cell>
          <cell r="D269" t="str">
            <v>DESMONT TRAFO MONOF. P&lt;=50KVA EN POSTE</v>
          </cell>
          <cell r="E269">
            <v>451.38</v>
          </cell>
        </row>
        <row r="270">
          <cell r="C270" t="str">
            <v>0306303055</v>
          </cell>
          <cell r="D270" t="str">
            <v>DESMONT TRAFO MONOF. P&gt;50KVA EN POSTE</v>
          </cell>
          <cell r="E270">
            <v>543.27</v>
          </cell>
        </row>
        <row r="271">
          <cell r="C271" t="str">
            <v>0306303135</v>
          </cell>
          <cell r="D271" t="str">
            <v>INSTAL ETIQUETA EN TRAFO TIPO POSTE</v>
          </cell>
          <cell r="E271">
            <v>38.380000000000003</v>
          </cell>
        </row>
        <row r="272">
          <cell r="C272" t="str">
            <v>0306303136</v>
          </cell>
          <cell r="D272" t="str">
            <v xml:space="preserve">INST ETIQUETA EN TRANSF P/M </v>
          </cell>
          <cell r="E272">
            <v>29.4</v>
          </cell>
        </row>
        <row r="273">
          <cell r="C273" t="str">
            <v>0306303137</v>
          </cell>
          <cell r="D273" t="str">
            <v>SUST ETIQUETA EN TRANSF P/M</v>
          </cell>
          <cell r="E273">
            <v>40.43</v>
          </cell>
        </row>
        <row r="274">
          <cell r="C274" t="str">
            <v>0306303138</v>
          </cell>
          <cell r="D274" t="str">
            <v>INST ETIQUETA EN TRANSF P/M CAMPAÑA</v>
          </cell>
          <cell r="E274">
            <v>58.81</v>
          </cell>
        </row>
        <row r="275">
          <cell r="C275" t="str">
            <v>0306303139</v>
          </cell>
          <cell r="D275" t="str">
            <v>SUST ETIQUETA EN TRANSF P/M CAMPAÑA</v>
          </cell>
          <cell r="E275">
            <v>80.86</v>
          </cell>
        </row>
        <row r="276">
          <cell r="C276" t="str">
            <v>0306303145</v>
          </cell>
          <cell r="D276" t="str">
            <v>instal etiqueta trafo pad mounted</v>
          </cell>
          <cell r="E276">
            <v>18.38</v>
          </cell>
        </row>
        <row r="277">
          <cell r="C277" t="str">
            <v>0306303155</v>
          </cell>
          <cell r="D277" t="str">
            <v>REUB ETIQUETA EN TRAFO TIPO POSTE</v>
          </cell>
          <cell r="E277">
            <v>61.41</v>
          </cell>
        </row>
        <row r="278">
          <cell r="C278" t="str">
            <v>0306303165</v>
          </cell>
          <cell r="D278" t="str">
            <v>reub etiqueta trafo pad mounted</v>
          </cell>
          <cell r="E278">
            <v>29.4</v>
          </cell>
        </row>
        <row r="279">
          <cell r="C279" t="str">
            <v>0306303175</v>
          </cell>
          <cell r="D279" t="str">
            <v>MONTAJE SOPORTES TRIF. TRAFOS T/POSTE</v>
          </cell>
          <cell r="E279">
            <v>1218.5899999999999</v>
          </cell>
        </row>
        <row r="280">
          <cell r="C280" t="str">
            <v>0306303305</v>
          </cell>
          <cell r="D280" t="str">
            <v>MONT. TRAFO 1F TP EXISTENTE</v>
          </cell>
          <cell r="E280">
            <v>1110.0899999999999</v>
          </cell>
        </row>
        <row r="281">
          <cell r="C281" t="str">
            <v>0306303405</v>
          </cell>
          <cell r="D281" t="str">
            <v>MONTAJE CT MONOF 25KVA BLINDADO EN POSTE</v>
          </cell>
          <cell r="E281">
            <v>3738.43</v>
          </cell>
        </row>
        <row r="282">
          <cell r="C282" t="str">
            <v>0306303505</v>
          </cell>
          <cell r="D282" t="str">
            <v>MONTAJE CT MONOF 37.5KVA BLINDADO EN POSTE</v>
          </cell>
          <cell r="E282">
            <v>2112.23</v>
          </cell>
        </row>
        <row r="283">
          <cell r="C283" t="str">
            <v>0306303605</v>
          </cell>
          <cell r="D283" t="str">
            <v>MONTAJE CT MONOF 50KVA BLINDADO EN POSTE</v>
          </cell>
          <cell r="E283">
            <v>2112.23</v>
          </cell>
        </row>
        <row r="284">
          <cell r="C284" t="str">
            <v>0306303705</v>
          </cell>
          <cell r="D284" t="str">
            <v>MONTAJE CT MONOF 75KVA BLINDADO EN POSTE</v>
          </cell>
          <cell r="E284">
            <v>2112.23</v>
          </cell>
        </row>
        <row r="285">
          <cell r="C285" t="str">
            <v>0306303825</v>
          </cell>
          <cell r="D285" t="str">
            <v>INST. ETIQUETA P/CT CAMP. ETIQUETADO</v>
          </cell>
          <cell r="E285">
            <v>176.54</v>
          </cell>
        </row>
        <row r="286">
          <cell r="C286" t="str">
            <v>0306303835</v>
          </cell>
          <cell r="D286" t="str">
            <v>SUST. ETIQUETA  P/CT CAMP. ETIQUETADO</v>
          </cell>
          <cell r="E286">
            <v>230.27</v>
          </cell>
        </row>
        <row r="287">
          <cell r="C287" t="str">
            <v>0306303846</v>
          </cell>
          <cell r="D287" t="str">
            <v>MONT TRANSF TP 1Ø AUTOP 7.2 KV, 10 KVA</v>
          </cell>
          <cell r="E287">
            <v>1906.65</v>
          </cell>
        </row>
        <row r="288">
          <cell r="C288" t="str">
            <v>0306303847</v>
          </cell>
          <cell r="D288" t="str">
            <v>MONT TRANSF TP 1Ø AUTOP 7.2 KV, 15 KVA</v>
          </cell>
          <cell r="E288">
            <v>1906.65</v>
          </cell>
        </row>
        <row r="289">
          <cell r="C289" t="str">
            <v>0306303848</v>
          </cell>
          <cell r="D289" t="str">
            <v>MONT TRANSF TP 1Ø AUTOP 7.2 KV, 25 KVA</v>
          </cell>
          <cell r="E289">
            <v>1906.65</v>
          </cell>
        </row>
        <row r="290">
          <cell r="C290" t="str">
            <v>0306303849</v>
          </cell>
          <cell r="D290" t="str">
            <v>MONT TRANSF TP 1Ø AUTOP 7.2 KV, 37.5 KVA</v>
          </cell>
          <cell r="E290">
            <v>1906.65</v>
          </cell>
        </row>
        <row r="291">
          <cell r="C291" t="str">
            <v>0306303850</v>
          </cell>
          <cell r="D291" t="str">
            <v>MONT TRANSF TP 1Ø AUTOP 7.2 KV, 50 KVA</v>
          </cell>
          <cell r="E291">
            <v>1906.65</v>
          </cell>
        </row>
        <row r="292">
          <cell r="C292" t="str">
            <v>0306303851</v>
          </cell>
          <cell r="D292" t="str">
            <v>MONT TRANSF TP 1Ø AUTOP 7.2 KV, 75 KVA</v>
          </cell>
          <cell r="E292">
            <v>1906.65</v>
          </cell>
        </row>
        <row r="293">
          <cell r="C293" t="str">
            <v>0306303852</v>
          </cell>
          <cell r="D293" t="str">
            <v>MONT TRANSF TP 1Ø AUTOP 7.2 KV, 100 KVA</v>
          </cell>
          <cell r="E293">
            <v>1906.65</v>
          </cell>
        </row>
        <row r="294">
          <cell r="C294" t="str">
            <v>0306303853</v>
          </cell>
          <cell r="D294" t="str">
            <v>MONT TRANSF TP 1Ø RECONST 7.2 KV, 10 KVA</v>
          </cell>
          <cell r="E294">
            <v>1906.65</v>
          </cell>
        </row>
        <row r="295">
          <cell r="C295" t="str">
            <v>0306303854</v>
          </cell>
          <cell r="D295" t="str">
            <v>MONT TRANSF TP 1Ø RECONST 7.2 KV, 15 KVA</v>
          </cell>
          <cell r="E295">
            <v>1906.65</v>
          </cell>
        </row>
        <row r="296">
          <cell r="C296" t="str">
            <v>0306303855</v>
          </cell>
          <cell r="D296" t="str">
            <v>MONT TRANSF TP 1Ø RECONST 7.2 KV, 25 KVA</v>
          </cell>
          <cell r="E296">
            <v>1906.65</v>
          </cell>
        </row>
        <row r="297">
          <cell r="C297" t="str">
            <v>0306303856</v>
          </cell>
          <cell r="D297" t="str">
            <v>MONT TRANSF TP 1Ø RECONST 7.2 KV, 37.5 KVA</v>
          </cell>
          <cell r="E297">
            <v>1906.65</v>
          </cell>
        </row>
        <row r="298">
          <cell r="C298" t="str">
            <v>0306303857</v>
          </cell>
          <cell r="D298" t="str">
            <v>MONT TRANSF TP 1Ø RECONST 7.2 KV, 50 KVA</v>
          </cell>
          <cell r="E298">
            <v>1906.65</v>
          </cell>
        </row>
        <row r="299">
          <cell r="C299" t="str">
            <v>0306303858</v>
          </cell>
          <cell r="D299" t="str">
            <v>MONT TRANSF TP 1Ø RECONST 7.2 KV, 75 KVA</v>
          </cell>
          <cell r="E299">
            <v>1906.65</v>
          </cell>
        </row>
        <row r="300">
          <cell r="C300" t="str">
            <v>0306303859</v>
          </cell>
          <cell r="D300" t="str">
            <v>MONT TRANSF TP 1Ø RECONST 7.2 KV, 100 KVA</v>
          </cell>
          <cell r="E300">
            <v>1906.65</v>
          </cell>
        </row>
        <row r="301">
          <cell r="C301" t="str">
            <v>0306303860</v>
          </cell>
          <cell r="D301" t="str">
            <v>MONT TRANSF TP 1Ø NVO DUAL, 10 KVA</v>
          </cell>
          <cell r="E301">
            <v>1906.65</v>
          </cell>
        </row>
        <row r="302">
          <cell r="C302" t="str">
            <v>0306303861</v>
          </cell>
          <cell r="D302" t="str">
            <v>MONT TRANSF TP 1Ø NVO DUAL, 15 KVA</v>
          </cell>
          <cell r="E302">
            <v>1906.65</v>
          </cell>
        </row>
        <row r="303">
          <cell r="C303" t="str">
            <v>0306303862</v>
          </cell>
          <cell r="D303" t="str">
            <v>MONT TRANSF TP 1Ø NVO DUAL, 25 KVA</v>
          </cell>
          <cell r="E303">
            <v>1906.65</v>
          </cell>
        </row>
        <row r="304">
          <cell r="C304" t="str">
            <v>0306303863</v>
          </cell>
          <cell r="D304" t="str">
            <v>MONT TRANSF TP 1Ø NVO DUAL, 37.5 KVA</v>
          </cell>
          <cell r="E304">
            <v>1906.65</v>
          </cell>
        </row>
        <row r="305">
          <cell r="C305" t="str">
            <v>0306303864</v>
          </cell>
          <cell r="D305" t="str">
            <v>MONT TRANSF TP 1Ø NVO DUAL, 50 KVA</v>
          </cell>
          <cell r="E305">
            <v>1906.65</v>
          </cell>
        </row>
        <row r="306">
          <cell r="C306" t="str">
            <v>0306303865</v>
          </cell>
          <cell r="D306" t="str">
            <v>MONT TRANSF TP 1Ø NVO DUAL, 75 KVA</v>
          </cell>
          <cell r="E306">
            <v>1906.65</v>
          </cell>
        </row>
        <row r="307">
          <cell r="C307" t="str">
            <v>0306303866</v>
          </cell>
          <cell r="D307" t="str">
            <v>MONT TRANSF TP 1Ø NVO DUAL, 100 KVA</v>
          </cell>
          <cell r="E307">
            <v>1906.65</v>
          </cell>
        </row>
        <row r="308">
          <cell r="C308" t="str">
            <v>0306303867</v>
          </cell>
          <cell r="D308" t="str">
            <v>MONT TRANSF TP 1Ø RECONST DUAL, 10 KVA</v>
          </cell>
          <cell r="E308">
            <v>1906.65</v>
          </cell>
        </row>
        <row r="309">
          <cell r="C309" t="str">
            <v>0306303868</v>
          </cell>
          <cell r="D309" t="str">
            <v>MONT TRANSF TP 1Ø RECONST DUAL, 15 KVA</v>
          </cell>
          <cell r="E309">
            <v>1906.65</v>
          </cell>
        </row>
        <row r="310">
          <cell r="C310" t="str">
            <v>0306303869</v>
          </cell>
          <cell r="D310" t="str">
            <v>MONT TRANSF TP 1Ø RECONST DUAL, 25 KVA</v>
          </cell>
          <cell r="E310">
            <v>1906.65</v>
          </cell>
        </row>
        <row r="311">
          <cell r="C311" t="str">
            <v>0306303870</v>
          </cell>
          <cell r="D311" t="str">
            <v>MONT TRANSF TP 1Ø RECONST DUAL, 37.5 KVA</v>
          </cell>
          <cell r="E311">
            <v>1906.65</v>
          </cell>
        </row>
        <row r="312">
          <cell r="C312" t="str">
            <v>0306303871</v>
          </cell>
          <cell r="D312" t="str">
            <v>MONT TRANSF TP 1Ø RECONST DUAL, 50 KVA</v>
          </cell>
          <cell r="E312">
            <v>1906.65</v>
          </cell>
        </row>
        <row r="313">
          <cell r="C313" t="str">
            <v>0306303872</v>
          </cell>
          <cell r="D313" t="str">
            <v>MONT TRANSF TP 1Ø RECONST DUAL, 75 KVA</v>
          </cell>
          <cell r="E313">
            <v>1906.65</v>
          </cell>
        </row>
        <row r="314">
          <cell r="C314" t="str">
            <v>0306303873</v>
          </cell>
          <cell r="D314" t="str">
            <v>MONT TRANSF TP 1Ø RECONST DUAL, 100 KVA</v>
          </cell>
          <cell r="E314">
            <v>1906.65</v>
          </cell>
        </row>
        <row r="315">
          <cell r="C315" t="str">
            <v>0306303874</v>
          </cell>
          <cell r="D315" t="str">
            <v>MONT CT TP 1Ø AUTOP 7.2 KV, 10 KVA</v>
          </cell>
          <cell r="E315">
            <v>2367.39</v>
          </cell>
        </row>
        <row r="316">
          <cell r="C316" t="str">
            <v>0306303875</v>
          </cell>
          <cell r="D316" t="str">
            <v>MONT CT TP 1Ø AUTOP 7.2 KV, 15 KVA</v>
          </cell>
          <cell r="E316">
            <v>2367.39</v>
          </cell>
        </row>
        <row r="317">
          <cell r="C317" t="str">
            <v>0306303876</v>
          </cell>
          <cell r="D317" t="str">
            <v>MONT CT TP 1Ø AUTOP 7.2 KV, 25 KVA</v>
          </cell>
          <cell r="E317">
            <v>2367.39</v>
          </cell>
        </row>
        <row r="318">
          <cell r="C318" t="str">
            <v>0306303877</v>
          </cell>
          <cell r="D318" t="str">
            <v>MONT CT TP 1Ø AUTOP 7.2 KV, 37.5 KVA</v>
          </cell>
          <cell r="E318">
            <v>2367.39</v>
          </cell>
        </row>
        <row r="319">
          <cell r="C319" t="str">
            <v>0306303878</v>
          </cell>
          <cell r="D319" t="str">
            <v>MONT CT TP 1Ø AUTOP 7.2 KV, 50 KVA</v>
          </cell>
          <cell r="E319">
            <v>2367.39</v>
          </cell>
        </row>
        <row r="320">
          <cell r="C320" t="str">
            <v>0306303879</v>
          </cell>
          <cell r="D320" t="str">
            <v>MONT CT TP 1Ø AUTOP 7.2 KV, 75 KVA</v>
          </cell>
          <cell r="E320">
            <v>2367.39</v>
          </cell>
        </row>
        <row r="321">
          <cell r="C321" t="str">
            <v>0306303880</v>
          </cell>
          <cell r="D321" t="str">
            <v>MONT CT TP 1Ø AUTOP 7.2 KV, 100 KVA</v>
          </cell>
          <cell r="E321">
            <v>2367.39</v>
          </cell>
        </row>
        <row r="322">
          <cell r="C322" t="str">
            <v>0306303881</v>
          </cell>
          <cell r="D322" t="str">
            <v>MONT CT TP 1Ø RECONST 7.2 KV, 10 KVA</v>
          </cell>
          <cell r="E322">
            <v>2367.39</v>
          </cell>
        </row>
        <row r="323">
          <cell r="C323" t="str">
            <v>0306303882</v>
          </cell>
          <cell r="D323" t="str">
            <v>MONT CT TP 1Ø RECONST 7.2 KV, 15 KVA</v>
          </cell>
          <cell r="E323">
            <v>2367.39</v>
          </cell>
        </row>
        <row r="324">
          <cell r="C324" t="str">
            <v>0306303883</v>
          </cell>
          <cell r="D324" t="str">
            <v>MONT CT TP 1Ø RECONST 7.2 KV, 25 KVA</v>
          </cell>
          <cell r="E324">
            <v>2367.39</v>
          </cell>
        </row>
        <row r="325">
          <cell r="C325" t="str">
            <v>0306303884</v>
          </cell>
          <cell r="D325" t="str">
            <v>MONT CT TP 1Ø RECONST 7.2 KV, 37.5 KVA</v>
          </cell>
          <cell r="E325">
            <v>2367.39</v>
          </cell>
        </row>
        <row r="326">
          <cell r="C326" t="str">
            <v>0306303885</v>
          </cell>
          <cell r="D326" t="str">
            <v>MONT CT TP 1Ø RECONST 7.2 KV, 50 KVA</v>
          </cell>
          <cell r="E326">
            <v>2367.39</v>
          </cell>
        </row>
        <row r="327">
          <cell r="C327" t="str">
            <v>0306303886</v>
          </cell>
          <cell r="D327" t="str">
            <v>MONT CT TP 1Ø RECONST 7.2 KV, 75 KVA</v>
          </cell>
          <cell r="E327">
            <v>2367.39</v>
          </cell>
        </row>
        <row r="328">
          <cell r="C328" t="str">
            <v>0306303887</v>
          </cell>
          <cell r="D328" t="str">
            <v>MONT CT TP 1Ø RECONST 7.2 KV, 100 KVA</v>
          </cell>
          <cell r="E328">
            <v>2367.39</v>
          </cell>
        </row>
        <row r="329">
          <cell r="C329" t="str">
            <v>0306303888</v>
          </cell>
          <cell r="D329" t="str">
            <v>MONT CT TP 1Ø NVO DUAL, 10 KVA</v>
          </cell>
          <cell r="E329">
            <v>2367.39</v>
          </cell>
        </row>
        <row r="330">
          <cell r="C330" t="str">
            <v>0306303889</v>
          </cell>
          <cell r="D330" t="str">
            <v>MONT CT TP 1Ø NVO DUAL, 15 KVA</v>
          </cell>
          <cell r="E330">
            <v>2367.39</v>
          </cell>
        </row>
        <row r="331">
          <cell r="C331" t="str">
            <v>0306303890</v>
          </cell>
          <cell r="D331" t="str">
            <v>MONT CT TP 1Ø NVO DUAL, 25 KVA</v>
          </cell>
          <cell r="E331">
            <v>2367.39</v>
          </cell>
        </row>
        <row r="332">
          <cell r="C332" t="str">
            <v>0306303891</v>
          </cell>
          <cell r="D332" t="str">
            <v>MONT CT TP 1Ø NVO DUAL, 37.5 KVA</v>
          </cell>
          <cell r="E332">
            <v>2367.39</v>
          </cell>
        </row>
        <row r="333">
          <cell r="C333" t="str">
            <v>0306303892</v>
          </cell>
          <cell r="D333" t="str">
            <v>MONT CT TP 1Ø  NVO DUAL, 50 KVA</v>
          </cell>
          <cell r="E333">
            <v>2367.39</v>
          </cell>
        </row>
        <row r="334">
          <cell r="C334" t="str">
            <v>0306303893</v>
          </cell>
          <cell r="D334" t="str">
            <v>MONT CT TP 1Ø NVO DUAL, 75 KVA</v>
          </cell>
          <cell r="E334">
            <v>2367.39</v>
          </cell>
        </row>
        <row r="335">
          <cell r="C335" t="str">
            <v>0306303894</v>
          </cell>
          <cell r="D335" t="str">
            <v>MONT CT TP 1Ø NVO DUAL, 100 KVA</v>
          </cell>
          <cell r="E335">
            <v>2367.39</v>
          </cell>
        </row>
        <row r="336">
          <cell r="C336" t="str">
            <v>0306303895</v>
          </cell>
          <cell r="D336" t="str">
            <v>MONT CT TP 1Ø RECONST DUAL, 10 KVA</v>
          </cell>
          <cell r="E336">
            <v>2367.39</v>
          </cell>
        </row>
        <row r="337">
          <cell r="C337" t="str">
            <v>0306303896</v>
          </cell>
          <cell r="D337" t="str">
            <v>MONT CT TP 1Ø RECONST DUAL, 15 KVA</v>
          </cell>
          <cell r="E337">
            <v>2367.39</v>
          </cell>
        </row>
        <row r="338">
          <cell r="C338" t="str">
            <v>0306303897</v>
          </cell>
          <cell r="D338" t="str">
            <v>MONT CT TP 1Ø RECONST DUAL, 25 KVA</v>
          </cell>
          <cell r="E338">
            <v>2367.39</v>
          </cell>
        </row>
        <row r="339">
          <cell r="C339" t="str">
            <v>0306303898</v>
          </cell>
          <cell r="D339" t="str">
            <v>MONT CT TP 1Ø RECONST DUAL, 37.5 KVA</v>
          </cell>
          <cell r="E339">
            <v>2367.39</v>
          </cell>
        </row>
        <row r="340">
          <cell r="C340" t="str">
            <v>0306303899</v>
          </cell>
          <cell r="D340" t="str">
            <v>MONT CT TP 1Ø RECONST DUAL, 50 KVA</v>
          </cell>
          <cell r="E340">
            <v>2367.39</v>
          </cell>
        </row>
        <row r="341">
          <cell r="C341" t="str">
            <v>0306303900</v>
          </cell>
          <cell r="D341" t="str">
            <v>MONT CT TP 1Ø RECONST DUAL, 75 KVA</v>
          </cell>
          <cell r="E341">
            <v>2367.39</v>
          </cell>
        </row>
        <row r="342">
          <cell r="C342" t="str">
            <v>0306303901</v>
          </cell>
          <cell r="D342" t="str">
            <v>MONT CT TP 1Ø RECONST DUAL, 100 KVA</v>
          </cell>
          <cell r="E342">
            <v>2367.39</v>
          </cell>
        </row>
        <row r="343">
          <cell r="C343" t="str">
            <v>0306303902</v>
          </cell>
          <cell r="D343" t="str">
            <v>MONT TORNILLO EN TRANSFORMADOR</v>
          </cell>
          <cell r="E343">
            <v>72.97</v>
          </cell>
        </row>
        <row r="344">
          <cell r="C344" t="str">
            <v>0307300005</v>
          </cell>
          <cell r="D344" t="str">
            <v>MONTAJE SECC TRIPOLAR CON MANDO 630A</v>
          </cell>
          <cell r="E344">
            <v>4532.3900000000003</v>
          </cell>
        </row>
        <row r="345">
          <cell r="C345" t="str">
            <v>0307300015</v>
          </cell>
          <cell r="D345" t="str">
            <v>MONTAJE SECC TRIPOLAR CON MANDO 800A</v>
          </cell>
          <cell r="E345">
            <v>4532.3900000000003</v>
          </cell>
        </row>
        <row r="346">
          <cell r="C346" t="str">
            <v>0307300115</v>
          </cell>
          <cell r="D346" t="str">
            <v>MONTAJE SECC FUSIBLE 200A EN POSTE</v>
          </cell>
          <cell r="E346">
            <v>334.34</v>
          </cell>
        </row>
        <row r="347">
          <cell r="C347" t="str">
            <v>0307300135</v>
          </cell>
          <cell r="D347" t="str">
            <v>MONTAJE SECC FUSIBLE 200A EN CRUCETA</v>
          </cell>
          <cell r="E347">
            <v>281.04000000000002</v>
          </cell>
        </row>
        <row r="348">
          <cell r="C348" t="str">
            <v>0307301005</v>
          </cell>
          <cell r="D348" t="str">
            <v>MONTAJE PARARRAYO EN POSTE</v>
          </cell>
          <cell r="E348">
            <v>334.34</v>
          </cell>
        </row>
        <row r="349">
          <cell r="C349" t="str">
            <v>0307301015</v>
          </cell>
          <cell r="D349" t="str">
            <v>MONTAJE PARARRAYO EN CRUCETA</v>
          </cell>
          <cell r="E349">
            <v>281.04000000000002</v>
          </cell>
        </row>
        <row r="350">
          <cell r="C350" t="str">
            <v>0307302015</v>
          </cell>
          <cell r="D350" t="str">
            <v>MONTAJE SECC FUS 200A-PARARRAYO EN POSTE</v>
          </cell>
          <cell r="E350">
            <v>629.91999999999996</v>
          </cell>
        </row>
        <row r="351">
          <cell r="C351" t="str">
            <v>0307302035</v>
          </cell>
          <cell r="D351" t="str">
            <v>MONT SECC FUS PARARRAYO EN CRUC ( PR-202)</v>
          </cell>
          <cell r="E351">
            <v>768.85</v>
          </cell>
        </row>
        <row r="352">
          <cell r="C352" t="str">
            <v>0307303005</v>
          </cell>
          <cell r="D352" t="str">
            <v>MONT SECC CUCH 800A, PARARR Y CRUC MET</v>
          </cell>
          <cell r="E352">
            <v>2308.34</v>
          </cell>
        </row>
        <row r="353">
          <cell r="C353" t="str">
            <v>0307303015</v>
          </cell>
          <cell r="D353" t="str">
            <v>MONT SECC CUCH 800A, PARAR Y 2 CRUC</v>
          </cell>
          <cell r="E353">
            <v>4242.1099999999997</v>
          </cell>
        </row>
        <row r="354">
          <cell r="C354" t="str">
            <v>0307303025</v>
          </cell>
          <cell r="D354" t="str">
            <v>MONT SECC CUCH 630A, PARARR Y CRUC MET</v>
          </cell>
          <cell r="E354">
            <v>2308.34</v>
          </cell>
        </row>
        <row r="355">
          <cell r="C355" t="str">
            <v>0307303035</v>
          </cell>
          <cell r="D355" t="str">
            <v>MONT SECC CUCH 630A, PARAR Y 2 CRUC</v>
          </cell>
          <cell r="E355">
            <v>4242.1099999999997</v>
          </cell>
        </row>
        <row r="356">
          <cell r="C356" t="str">
            <v>0307304005</v>
          </cell>
          <cell r="D356" t="str">
            <v>DESMONTAJE SECCIONADOR TRIPOLAR</v>
          </cell>
          <cell r="E356">
            <v>3638.3</v>
          </cell>
        </row>
        <row r="357">
          <cell r="C357" t="str">
            <v>0307304015</v>
          </cell>
          <cell r="D357" t="str">
            <v>DESMONTAJE SECC FUSIBLE EN POSTE</v>
          </cell>
          <cell r="E357">
            <v>212.23</v>
          </cell>
        </row>
        <row r="358">
          <cell r="C358" t="str">
            <v>0307304025</v>
          </cell>
          <cell r="D358" t="str">
            <v>DESMONTAJE SECC FUSIBLE EN CRUCETA</v>
          </cell>
          <cell r="E358">
            <v>169.6</v>
          </cell>
        </row>
        <row r="359">
          <cell r="C359" t="str">
            <v>0307304035</v>
          </cell>
          <cell r="D359" t="str">
            <v>DESMONTAJE PARARRAYOS</v>
          </cell>
          <cell r="E359">
            <v>212.23</v>
          </cell>
        </row>
        <row r="360">
          <cell r="C360" t="str">
            <v>0307304045</v>
          </cell>
          <cell r="D360" t="str">
            <v>DESMONTAJE RECONECTADOR</v>
          </cell>
          <cell r="E360">
            <v>2693.02</v>
          </cell>
        </row>
        <row r="361">
          <cell r="C361" t="str">
            <v>0307304215</v>
          </cell>
          <cell r="D361" t="str">
            <v>INSTALACION AUTOSECCIONALIZADOR EN POSTE</v>
          </cell>
          <cell r="E361">
            <v>4383.8100000000004</v>
          </cell>
        </row>
        <row r="362">
          <cell r="C362" t="str">
            <v>0307304225</v>
          </cell>
          <cell r="D362" t="str">
            <v>INSTALACION RECONECTADOR A 15 KV</v>
          </cell>
          <cell r="E362">
            <v>3777.97</v>
          </cell>
        </row>
        <row r="363">
          <cell r="C363" t="str">
            <v>0307304235</v>
          </cell>
          <cell r="D363" t="str">
            <v>DERIV AER SUBT TRIF 12,.47KV 4/0 C/PROTEC</v>
          </cell>
          <cell r="E363">
            <v>1147.8499999999999</v>
          </cell>
        </row>
        <row r="364">
          <cell r="C364" t="str">
            <v>0307304245</v>
          </cell>
          <cell r="D364" t="str">
            <v>DERIV AER SUBT TRIF 12.47KV 500MCM C/PRT</v>
          </cell>
          <cell r="E364">
            <v>1147.8499999999999</v>
          </cell>
        </row>
        <row r="365">
          <cell r="C365" t="str">
            <v>0307304255</v>
          </cell>
          <cell r="D365" t="str">
            <v>DERIV AER SUBT TRIF 12.47 KV 1/0 C/PROTEC</v>
          </cell>
          <cell r="E365">
            <v>1147.8499999999999</v>
          </cell>
        </row>
        <row r="366">
          <cell r="C366" t="str">
            <v>0307304265</v>
          </cell>
          <cell r="D366" t="str">
            <v>DERIV AER SUBT MONF 12.47KV 4/0 C/PROTEC</v>
          </cell>
          <cell r="E366">
            <v>379.67</v>
          </cell>
        </row>
        <row r="367">
          <cell r="C367" t="str">
            <v>0307304275</v>
          </cell>
          <cell r="D367" t="str">
            <v>DERIV AER SUBT MONF 12.47KV 1/0 C/PROTEC</v>
          </cell>
          <cell r="E367">
            <v>379.67</v>
          </cell>
        </row>
        <row r="368">
          <cell r="C368" t="str">
            <v>0307304285</v>
          </cell>
          <cell r="D368" t="str">
            <v>DERIV AEREA SUBT TRIF 12,47KV  4/0 S/PROT</v>
          </cell>
          <cell r="E368">
            <v>494.46</v>
          </cell>
        </row>
        <row r="369">
          <cell r="C369" t="str">
            <v>0307304295</v>
          </cell>
          <cell r="D369" t="str">
            <v>DERIV AEREA SUBT TRIF 12,47KV  1/0 S/PROT</v>
          </cell>
          <cell r="E369">
            <v>494.46</v>
          </cell>
        </row>
        <row r="370">
          <cell r="C370" t="str">
            <v>0307304305</v>
          </cell>
          <cell r="D370" t="str">
            <v>DERIV AER SUBT TRIF 12,47KV 500MCM S/PROT</v>
          </cell>
          <cell r="E370">
            <v>494.46</v>
          </cell>
        </row>
        <row r="371">
          <cell r="C371" t="str">
            <v>0307304315</v>
          </cell>
          <cell r="D371" t="str">
            <v>DERIV AER SUBT MONF 12.47KV 4/0 S/PROTEC</v>
          </cell>
          <cell r="E371">
            <v>220.74</v>
          </cell>
        </row>
        <row r="372">
          <cell r="C372" t="str">
            <v>0307304325</v>
          </cell>
          <cell r="D372" t="str">
            <v>DERIV AER SUBT MONF 12.47KV 1/0 S/PROTEC</v>
          </cell>
          <cell r="E372">
            <v>220.74</v>
          </cell>
        </row>
        <row r="373">
          <cell r="C373" t="str">
            <v>0307304335</v>
          </cell>
          <cell r="D373" t="str">
            <v>PASO AER SUBT TRIF FIN LN 12.47KV 500MCM</v>
          </cell>
          <cell r="E373">
            <v>494.46</v>
          </cell>
        </row>
        <row r="374">
          <cell r="C374" t="str">
            <v>0307304345</v>
          </cell>
          <cell r="D374" t="str">
            <v>PASO AER SUBT TRIF FIN LN 12.47KV 4/0</v>
          </cell>
          <cell r="E374">
            <v>494.46</v>
          </cell>
        </row>
        <row r="375">
          <cell r="C375" t="str">
            <v>0307304346</v>
          </cell>
          <cell r="D375" t="str">
            <v>INSTALACION RECONECTADOR A 36 KV</v>
          </cell>
          <cell r="E375">
            <v>3777.97</v>
          </cell>
        </row>
        <row r="376">
          <cell r="C376" t="str">
            <v>0307304347</v>
          </cell>
          <cell r="D376" t="str">
            <v>INSTALACION RECONECTADOR A 15.5 KV 630 AMPS</v>
          </cell>
          <cell r="E376">
            <v>3777.97</v>
          </cell>
        </row>
        <row r="377">
          <cell r="C377" t="str">
            <v>0307304348</v>
          </cell>
          <cell r="D377" t="str">
            <v>REUB RECONECTADOR A 15 KV</v>
          </cell>
          <cell r="E377">
            <v>6470.65</v>
          </cell>
        </row>
        <row r="378">
          <cell r="C378" t="str">
            <v>0308300005</v>
          </cell>
          <cell r="D378" t="str">
            <v>MONT JUMPER 477 - 477</v>
          </cell>
          <cell r="E378">
            <v>254.87</v>
          </cell>
        </row>
        <row r="379">
          <cell r="C379" t="str">
            <v>0308300006</v>
          </cell>
          <cell r="D379" t="str">
            <v>MONT JUMPER 477 - 465.5</v>
          </cell>
          <cell r="E379">
            <v>254.87</v>
          </cell>
        </row>
        <row r="380">
          <cell r="C380" t="str">
            <v>0308300015</v>
          </cell>
          <cell r="D380" t="str">
            <v>MONT JUMPER 477 - 266</v>
          </cell>
          <cell r="E380">
            <v>254.87</v>
          </cell>
        </row>
        <row r="381">
          <cell r="C381" t="str">
            <v>0308300025</v>
          </cell>
          <cell r="D381" t="str">
            <v>MONT JUMPER 477 - 4/0</v>
          </cell>
          <cell r="E381">
            <v>254.87</v>
          </cell>
        </row>
        <row r="382">
          <cell r="C382" t="str">
            <v>0308300035</v>
          </cell>
          <cell r="D382" t="str">
            <v xml:space="preserve">MONT JUMPER 477 - 2/0 </v>
          </cell>
          <cell r="E382">
            <v>254.87</v>
          </cell>
        </row>
        <row r="383">
          <cell r="C383" t="str">
            <v>0308300045</v>
          </cell>
          <cell r="D383" t="str">
            <v>MONT JUMPER 477 - 1/0</v>
          </cell>
          <cell r="E383">
            <v>254.87</v>
          </cell>
        </row>
        <row r="384">
          <cell r="C384" t="str">
            <v>0308300055</v>
          </cell>
          <cell r="D384" t="str">
            <v xml:space="preserve">MONT JUMPER 477 - #2 </v>
          </cell>
          <cell r="E384">
            <v>254.87</v>
          </cell>
        </row>
        <row r="385">
          <cell r="C385" t="str">
            <v>0308300056</v>
          </cell>
          <cell r="D385" t="str">
            <v>MONT JUMPER 477 - #4 CU</v>
          </cell>
          <cell r="E385">
            <v>254.87</v>
          </cell>
        </row>
        <row r="386">
          <cell r="C386" t="str">
            <v>0308300057</v>
          </cell>
          <cell r="D386" t="str">
            <v>MONT JUMPER 477 - #6 CU</v>
          </cell>
          <cell r="E386">
            <v>254.87</v>
          </cell>
        </row>
        <row r="387">
          <cell r="C387" t="str">
            <v>0308300058</v>
          </cell>
          <cell r="D387" t="str">
            <v>MONT JUMPER 465.5 - 465.5</v>
          </cell>
          <cell r="E387">
            <v>254.87</v>
          </cell>
        </row>
        <row r="388">
          <cell r="C388" t="str">
            <v>0308300059</v>
          </cell>
          <cell r="D388" t="str">
            <v>MONT JUMPER 465.5 - 266</v>
          </cell>
          <cell r="E388">
            <v>254.87</v>
          </cell>
        </row>
        <row r="389">
          <cell r="C389" t="str">
            <v>0308300060</v>
          </cell>
          <cell r="D389" t="str">
            <v>MONT JUMPER 465.5 - 4/0</v>
          </cell>
          <cell r="E389">
            <v>254.87</v>
          </cell>
        </row>
        <row r="390">
          <cell r="C390" t="str">
            <v>0308300061</v>
          </cell>
          <cell r="D390" t="str">
            <v>MONT JUMPER 465.5 - 2/0</v>
          </cell>
          <cell r="E390">
            <v>254.87</v>
          </cell>
        </row>
        <row r="391">
          <cell r="C391" t="str">
            <v>0308300062</v>
          </cell>
          <cell r="D391" t="str">
            <v>MONT JUMPER 465.5 - 1/0</v>
          </cell>
          <cell r="E391">
            <v>254.87</v>
          </cell>
        </row>
        <row r="392">
          <cell r="C392" t="str">
            <v>0308300063</v>
          </cell>
          <cell r="D392" t="str">
            <v>MONT JUMPER 465.5 - #2</v>
          </cell>
          <cell r="E392">
            <v>254.87</v>
          </cell>
        </row>
        <row r="393">
          <cell r="C393" t="str">
            <v>0308300064</v>
          </cell>
          <cell r="D393" t="str">
            <v>MONT JUMPER 465.5 - #4 CU</v>
          </cell>
          <cell r="E393">
            <v>254.87</v>
          </cell>
        </row>
        <row r="394">
          <cell r="C394" t="str">
            <v>0308300065</v>
          </cell>
          <cell r="D394" t="str">
            <v>MONT JUMPER 266 - 266</v>
          </cell>
          <cell r="E394">
            <v>254.87</v>
          </cell>
        </row>
        <row r="395">
          <cell r="C395" t="str">
            <v>0308300075</v>
          </cell>
          <cell r="D395" t="str">
            <v>MONT JUMPER 266 - 4/0</v>
          </cell>
          <cell r="E395">
            <v>254.87</v>
          </cell>
        </row>
        <row r="396">
          <cell r="C396" t="str">
            <v>0308300085</v>
          </cell>
          <cell r="D396" t="str">
            <v xml:space="preserve">MONT JUMPER 266 - 2/0 </v>
          </cell>
          <cell r="E396">
            <v>254.87</v>
          </cell>
        </row>
        <row r="397">
          <cell r="C397" t="str">
            <v>0308300095</v>
          </cell>
          <cell r="D397" t="str">
            <v>MONT JUMPER 266 - 1/0</v>
          </cell>
          <cell r="E397">
            <v>254.87</v>
          </cell>
        </row>
        <row r="398">
          <cell r="C398" t="str">
            <v>0308300105</v>
          </cell>
          <cell r="D398" t="str">
            <v>MONT JUMPER 266 - #2</v>
          </cell>
          <cell r="E398">
            <v>254.87</v>
          </cell>
        </row>
        <row r="399">
          <cell r="C399" t="str">
            <v>0308300106</v>
          </cell>
          <cell r="D399" t="str">
            <v>MONT JUMPER 266 - #4 CU</v>
          </cell>
          <cell r="E399">
            <v>254.87</v>
          </cell>
        </row>
        <row r="400">
          <cell r="C400" t="str">
            <v>0308300107</v>
          </cell>
          <cell r="D400" t="str">
            <v>MONT JUMPER 266 - # 6 CU</v>
          </cell>
          <cell r="E400">
            <v>254.87</v>
          </cell>
        </row>
        <row r="401">
          <cell r="C401" t="str">
            <v>0308301005</v>
          </cell>
          <cell r="D401" t="str">
            <v>MONT JUMPER 4/0 - 4/0</v>
          </cell>
          <cell r="E401">
            <v>254.87</v>
          </cell>
        </row>
        <row r="402">
          <cell r="C402" t="str">
            <v>0308301015</v>
          </cell>
          <cell r="D402" t="str">
            <v xml:space="preserve">MONT JUMPER 4/0 - 2/0 </v>
          </cell>
          <cell r="E402">
            <v>254.87</v>
          </cell>
        </row>
        <row r="403">
          <cell r="C403" t="str">
            <v>0308301025</v>
          </cell>
          <cell r="D403" t="str">
            <v>MONT JUMPER 4/0 - 1/0</v>
          </cell>
          <cell r="E403">
            <v>254.87</v>
          </cell>
        </row>
        <row r="404">
          <cell r="C404" t="str">
            <v>0308301035</v>
          </cell>
          <cell r="D404" t="str">
            <v>MONT JUMPER 4/0 - #2</v>
          </cell>
          <cell r="E404">
            <v>254.87</v>
          </cell>
        </row>
        <row r="405">
          <cell r="C405" t="str">
            <v>0308301036</v>
          </cell>
          <cell r="D405" t="str">
            <v>MONT JUMPER 4/0 - #4 CU</v>
          </cell>
          <cell r="E405">
            <v>254.87</v>
          </cell>
        </row>
        <row r="406">
          <cell r="C406" t="str">
            <v>0308301037</v>
          </cell>
          <cell r="D406" t="str">
            <v>MONT JUMPER 4/0 - #6 CU</v>
          </cell>
          <cell r="E406">
            <v>254.87</v>
          </cell>
        </row>
        <row r="407">
          <cell r="C407" t="str">
            <v>0308301045</v>
          </cell>
          <cell r="D407" t="str">
            <v xml:space="preserve">MONT JUMPER 2/0 - 2/0 </v>
          </cell>
          <cell r="E407">
            <v>254.87</v>
          </cell>
        </row>
        <row r="408">
          <cell r="C408" t="str">
            <v>0308301055</v>
          </cell>
          <cell r="D408" t="str">
            <v xml:space="preserve">MONT JUMPER 2/0 - 1/0 </v>
          </cell>
          <cell r="E408">
            <v>254.87</v>
          </cell>
        </row>
        <row r="409">
          <cell r="C409" t="str">
            <v>0308301065</v>
          </cell>
          <cell r="D409" t="str">
            <v xml:space="preserve">MONT JUMPER 2/0 - #2 </v>
          </cell>
          <cell r="E409">
            <v>254.87</v>
          </cell>
        </row>
        <row r="410">
          <cell r="C410" t="str">
            <v>0308301066</v>
          </cell>
          <cell r="D410" t="str">
            <v>MONT JUMPER 2/0 - #4 CU</v>
          </cell>
          <cell r="E410">
            <v>254.87</v>
          </cell>
        </row>
        <row r="411">
          <cell r="C411" t="str">
            <v>0308301067</v>
          </cell>
          <cell r="D411" t="str">
            <v>MONT JUMPER 2/0 - #6 CU</v>
          </cell>
          <cell r="E411">
            <v>254.87</v>
          </cell>
        </row>
        <row r="412">
          <cell r="C412" t="str">
            <v>0308301075</v>
          </cell>
          <cell r="D412" t="str">
            <v>MONT JUMPER 1/0 - 1/0</v>
          </cell>
          <cell r="E412">
            <v>254.87</v>
          </cell>
        </row>
        <row r="413">
          <cell r="C413" t="str">
            <v>0308301076</v>
          </cell>
          <cell r="D413" t="str">
            <v>MONT JUMPER 1/0 - #2</v>
          </cell>
          <cell r="E413">
            <v>254.87</v>
          </cell>
        </row>
        <row r="414">
          <cell r="C414" t="str">
            <v>0308301077</v>
          </cell>
          <cell r="D414" t="str">
            <v>MONT JUMPER 1/0 - #4 CU</v>
          </cell>
          <cell r="E414">
            <v>254.87</v>
          </cell>
        </row>
        <row r="415">
          <cell r="C415" t="str">
            <v>0308301078</v>
          </cell>
          <cell r="D415" t="str">
            <v>MONT JUMPER 1/0 - #6 CU</v>
          </cell>
          <cell r="E415">
            <v>308.33999999999997</v>
          </cell>
        </row>
        <row r="416">
          <cell r="C416" t="str">
            <v>0308301085</v>
          </cell>
          <cell r="D416" t="str">
            <v>MONT JUMPER #2 - #2</v>
          </cell>
          <cell r="E416">
            <v>254.87</v>
          </cell>
        </row>
        <row r="417">
          <cell r="C417" t="str">
            <v>0308301095</v>
          </cell>
          <cell r="D417" t="str">
            <v>MONT CONECTOR RECUPERADO</v>
          </cell>
          <cell r="E417">
            <v>212.39</v>
          </cell>
        </row>
        <row r="418">
          <cell r="C418" t="str">
            <v>0308301105</v>
          </cell>
          <cell r="D418" t="str">
            <v>INSTAL JUMPER TRIPLEX  POSTE 1/0-1/0 AWG</v>
          </cell>
          <cell r="E418">
            <v>286.64</v>
          </cell>
        </row>
        <row r="419">
          <cell r="C419" t="str">
            <v>0308301115</v>
          </cell>
          <cell r="D419" t="str">
            <v>INSTAL JUMPER TRIPLEX  POSTE 1/0-#2 AWG</v>
          </cell>
          <cell r="E419">
            <v>286.64</v>
          </cell>
        </row>
        <row r="420">
          <cell r="C420" t="str">
            <v>0308301125</v>
          </cell>
          <cell r="D420" t="str">
            <v>INSTAL JUMPER TRIPLEX  POSTE #2-#2 AWG</v>
          </cell>
          <cell r="E420">
            <v>286.64</v>
          </cell>
        </row>
        <row r="421">
          <cell r="C421" t="str">
            <v>0308301135</v>
          </cell>
          <cell r="D421" t="str">
            <v>INSTAL JUMPER HDB #4 MEDIO VANO</v>
          </cell>
          <cell r="E421">
            <v>415.26</v>
          </cell>
        </row>
        <row r="422">
          <cell r="C422" t="str">
            <v>0308301145</v>
          </cell>
          <cell r="D422" t="str">
            <v>INSTAL JUMPER HDB #6 MEDIO VANO</v>
          </cell>
          <cell r="E422">
            <v>415.26</v>
          </cell>
        </row>
        <row r="423">
          <cell r="C423" t="str">
            <v>0308301165</v>
          </cell>
          <cell r="D423" t="str">
            <v>INSTAL JUMPER POSTE COND 477MCM-4HDB</v>
          </cell>
          <cell r="E423">
            <v>165.67</v>
          </cell>
        </row>
        <row r="424">
          <cell r="C424" t="str">
            <v>0308301175</v>
          </cell>
          <cell r="D424" t="str">
            <v>INSTAL JUMPER POSTE COND 266MCM-4HDB</v>
          </cell>
          <cell r="E424">
            <v>146.47999999999999</v>
          </cell>
        </row>
        <row r="425">
          <cell r="C425" t="str">
            <v>0308301185</v>
          </cell>
          <cell r="D425" t="str">
            <v>INSTAL JUMP MED VANO COND 477MCM-4HDB</v>
          </cell>
          <cell r="E425">
            <v>296.38</v>
          </cell>
        </row>
        <row r="426">
          <cell r="C426" t="str">
            <v>0308301195</v>
          </cell>
          <cell r="D426" t="str">
            <v>INSTAL JUMP MED VANO COND 266MCM-4HDB</v>
          </cell>
          <cell r="E426">
            <v>278.61</v>
          </cell>
        </row>
        <row r="427">
          <cell r="C427" t="str">
            <v>0308321005</v>
          </cell>
          <cell r="D427" t="str">
            <v>CONECTOR CUÑA A PRESION CON ESTRIBO ACSR 477 MCM</v>
          </cell>
          <cell r="E427">
            <v>111.86</v>
          </cell>
        </row>
        <row r="428">
          <cell r="C428" t="str">
            <v>0308321105</v>
          </cell>
          <cell r="D428" t="str">
            <v>CONECTOR CUÑA A PRESION CON ESTRIBO ACSR 266 MCM</v>
          </cell>
          <cell r="E428">
            <v>111.86</v>
          </cell>
        </row>
        <row r="429">
          <cell r="C429" t="str">
            <v>0308321205</v>
          </cell>
          <cell r="D429" t="str">
            <v>CONECTOR CUÑA A PRESION CON ESTRIBO ACSR 4/0 AWG</v>
          </cell>
          <cell r="E429">
            <v>111.86</v>
          </cell>
        </row>
        <row r="430">
          <cell r="C430" t="str">
            <v>0308321305</v>
          </cell>
          <cell r="D430" t="str">
            <v>CONECTOR CUÑA A PRESION CON ESTRIBO ACSR 1/0 AWG</v>
          </cell>
          <cell r="E430">
            <v>111.86</v>
          </cell>
        </row>
        <row r="431">
          <cell r="C431" t="str">
            <v>0308322005</v>
          </cell>
          <cell r="D431" t="str">
            <v>CONEXIÓN AMOVIBLE COMPLETA PARA ACSR 477 MCM</v>
          </cell>
          <cell r="E431">
            <v>61.55</v>
          </cell>
        </row>
        <row r="432">
          <cell r="C432" t="str">
            <v>0308322105</v>
          </cell>
          <cell r="D432" t="str">
            <v>CONEXIÓN AMOVIBLE COMPLETA PARA ACSR 266 MCM</v>
          </cell>
          <cell r="E432">
            <v>61.55</v>
          </cell>
        </row>
        <row r="433">
          <cell r="C433" t="str">
            <v>0308322205</v>
          </cell>
          <cell r="D433" t="str">
            <v>CONEXIÓN AMOVIBLE COMPLETA PARA ACSR 4/0 AWG</v>
          </cell>
          <cell r="E433">
            <v>61.55</v>
          </cell>
        </row>
        <row r="434">
          <cell r="C434" t="str">
            <v>0308322206</v>
          </cell>
          <cell r="D434" t="str">
            <v>CONEXIÓN AMOVIBLE COMPLETA PARA 2/0 AWG</v>
          </cell>
          <cell r="E434">
            <v>154.16999999999999</v>
          </cell>
        </row>
        <row r="435">
          <cell r="C435" t="str">
            <v>0308322305</v>
          </cell>
          <cell r="D435" t="str">
            <v>CONEXIÓN AMOVIBLE COMPLETA PARA  ACSR 1/0 AWG</v>
          </cell>
          <cell r="E435">
            <v>61.55</v>
          </cell>
        </row>
        <row r="436">
          <cell r="C436" t="str">
            <v>0308322405</v>
          </cell>
          <cell r="D436" t="str">
            <v>CONEXIÓN AMOVIBLE COMPLETA PARA #2 AWG</v>
          </cell>
          <cell r="E436">
            <v>152.68</v>
          </cell>
        </row>
        <row r="437">
          <cell r="C437" t="str">
            <v>0308322505</v>
          </cell>
          <cell r="D437" t="str">
            <v>CONEXIÓN AMOVIBLE COMPLETA PARA HDB</v>
          </cell>
          <cell r="E437">
            <v>110.22</v>
          </cell>
        </row>
        <row r="438">
          <cell r="C438" t="str">
            <v>0309300005</v>
          </cell>
          <cell r="D438" t="str">
            <v>MONT  VIENTO SIMPLE MT</v>
          </cell>
          <cell r="E438">
            <v>1929.17</v>
          </cell>
        </row>
        <row r="439">
          <cell r="C439" t="str">
            <v>0309300015</v>
          </cell>
          <cell r="D439" t="str">
            <v>MONT  VIENTO DOBLE MT</v>
          </cell>
          <cell r="E439">
            <v>2476.4299999999998</v>
          </cell>
        </row>
        <row r="440">
          <cell r="C440" t="str">
            <v>0309300025</v>
          </cell>
          <cell r="D440" t="str">
            <v>MONT  VIENTO SIMPLE BT</v>
          </cell>
          <cell r="E440">
            <v>1801.73</v>
          </cell>
        </row>
        <row r="441">
          <cell r="C441" t="str">
            <v>0309300035</v>
          </cell>
          <cell r="D441" t="str">
            <v>MONT  VIENTO VERTICAL POSTE-TIERRA</v>
          </cell>
          <cell r="E441">
            <v>1995.36</v>
          </cell>
        </row>
        <row r="442">
          <cell r="C442" t="str">
            <v>0309300045</v>
          </cell>
          <cell r="D442" t="str">
            <v>MONT  CABLE DE VIENTO SIMPLE AEREO</v>
          </cell>
          <cell r="E442">
            <v>589.20000000000005</v>
          </cell>
        </row>
        <row r="443">
          <cell r="C443" t="str">
            <v>0309300055</v>
          </cell>
          <cell r="D443" t="str">
            <v>MONT TUBO Y SOPORTE VIENTO VERTICAL</v>
          </cell>
          <cell r="E443">
            <v>233.55</v>
          </cell>
        </row>
        <row r="444">
          <cell r="C444" t="str">
            <v>0309300065</v>
          </cell>
          <cell r="D444" t="str">
            <v>MONT CABLE VIENTO POSTE-MT</v>
          </cell>
          <cell r="E444">
            <v>467.1</v>
          </cell>
        </row>
        <row r="445">
          <cell r="C445" t="str">
            <v>0309300075</v>
          </cell>
          <cell r="D445" t="str">
            <v>MONT CABLE VIENTO POSTE-BT</v>
          </cell>
          <cell r="E445">
            <v>355.65</v>
          </cell>
        </row>
        <row r="446">
          <cell r="C446" t="str">
            <v>0309300085</v>
          </cell>
          <cell r="D446" t="str">
            <v>MONT ANCLA SIMPLE</v>
          </cell>
          <cell r="E446">
            <v>1305.79</v>
          </cell>
        </row>
        <row r="447">
          <cell r="C447" t="str">
            <v>0309300095</v>
          </cell>
          <cell r="D447" t="str">
            <v>MONT ANCLAJE SIMPLE EN ROCA</v>
          </cell>
          <cell r="E447">
            <v>1545.38</v>
          </cell>
        </row>
        <row r="448">
          <cell r="C448" t="str">
            <v>0309300105</v>
          </cell>
          <cell r="D448" t="str">
            <v>MONT ANCLA DOBLE EN CONO</v>
          </cell>
          <cell r="E448">
            <v>1428.01</v>
          </cell>
        </row>
        <row r="449">
          <cell r="C449" t="str">
            <v>0309300205</v>
          </cell>
          <cell r="D449" t="str">
            <v>DESM VIENTO MT</v>
          </cell>
          <cell r="E449">
            <v>413.81</v>
          </cell>
        </row>
        <row r="450">
          <cell r="C450" t="str">
            <v>0309300215</v>
          </cell>
          <cell r="D450" t="str">
            <v>DESM VIENTO BT</v>
          </cell>
          <cell r="E450">
            <v>400.41</v>
          </cell>
        </row>
        <row r="451">
          <cell r="C451" t="str">
            <v>0309300225</v>
          </cell>
          <cell r="D451" t="str">
            <v>MONT CABLE DE VIENTO DOBLE AEREO</v>
          </cell>
          <cell r="E451">
            <v>2159.0100000000002</v>
          </cell>
        </row>
        <row r="452">
          <cell r="C452" t="str">
            <v>0314300005</v>
          </cell>
          <cell r="D452" t="str">
            <v>INSTAL  ALINEAM. BT EN POSTE 10.5M-12M</v>
          </cell>
          <cell r="E452">
            <v>45.29</v>
          </cell>
        </row>
        <row r="453">
          <cell r="C453" t="str">
            <v>0314300015</v>
          </cell>
          <cell r="D453" t="str">
            <v>INSTAL SUSPENSION C/PORTA-AISLADOR EN U</v>
          </cell>
          <cell r="E453">
            <v>45.29</v>
          </cell>
        </row>
        <row r="454">
          <cell r="C454" t="str">
            <v>0314300025</v>
          </cell>
          <cell r="D454" t="str">
            <v>INSTALACION DE SUSPENSION EN VOLADIZO</v>
          </cell>
          <cell r="E454">
            <v>106.47</v>
          </cell>
        </row>
        <row r="455">
          <cell r="C455" t="str">
            <v>0314300035</v>
          </cell>
          <cell r="D455" t="str">
            <v>INSTALACION FIN DE LINEA BT</v>
          </cell>
          <cell r="E455">
            <v>106.47</v>
          </cell>
        </row>
        <row r="456">
          <cell r="C456" t="str">
            <v>0314300045</v>
          </cell>
          <cell r="D456" t="str">
            <v>INSTALACION DOBLE TERMINAL BT</v>
          </cell>
          <cell r="E456">
            <v>124.85</v>
          </cell>
        </row>
        <row r="457">
          <cell r="C457" t="str">
            <v>0314300055</v>
          </cell>
          <cell r="D457" t="str">
            <v xml:space="preserve">MONTAJE CRUC EN VOLADIZO PARA BT </v>
          </cell>
          <cell r="E457">
            <v>489.71</v>
          </cell>
        </row>
        <row r="458">
          <cell r="C458" t="str">
            <v>0314300065</v>
          </cell>
          <cell r="D458" t="str">
            <v>MONTAJE GRAPA DE SUSPENSION BT</v>
          </cell>
          <cell r="E458">
            <v>106.47</v>
          </cell>
        </row>
        <row r="459">
          <cell r="C459" t="str">
            <v>0314300075</v>
          </cell>
          <cell r="D459" t="str">
            <v>INSTAL  ALINEAM. BT EN POSTE 9M</v>
          </cell>
          <cell r="E459">
            <v>45.29</v>
          </cell>
        </row>
        <row r="460">
          <cell r="C460" t="str">
            <v>0314300085</v>
          </cell>
          <cell r="D460" t="str">
            <v>INSTAL  ALINEAM. BT EN POSTE 14M</v>
          </cell>
          <cell r="E460">
            <v>45.29</v>
          </cell>
        </row>
        <row r="461">
          <cell r="C461" t="str">
            <v>0314300205</v>
          </cell>
          <cell r="D461" t="str">
            <v>DESMONTAJE DE SOPORTE TIPO PERCHA</v>
          </cell>
          <cell r="E461">
            <v>140.21</v>
          </cell>
        </row>
        <row r="462">
          <cell r="C462" t="str">
            <v>0314300305</v>
          </cell>
          <cell r="D462" t="str">
            <v>DESMONTAJE FIN DE LINEA (GRAPA DE RETENCION)</v>
          </cell>
          <cell r="E462">
            <v>75.88</v>
          </cell>
        </row>
        <row r="463">
          <cell r="C463" t="str">
            <v>0314300405</v>
          </cell>
          <cell r="D463" t="str">
            <v>DESMONTAJE BASE CLEVIS</v>
          </cell>
          <cell r="E463">
            <v>64.86</v>
          </cell>
        </row>
        <row r="464">
          <cell r="C464" t="str">
            <v>0314300505</v>
          </cell>
          <cell r="D464" t="str">
            <v>DESMONTAJE AISLADOR TIPO CARRETE</v>
          </cell>
          <cell r="E464">
            <v>75.88</v>
          </cell>
        </row>
        <row r="465">
          <cell r="C465" t="str">
            <v>0314300605</v>
          </cell>
          <cell r="D465" t="str">
            <v xml:space="preserve">APERTURA DE CABLE TRIPLEX 4/0 </v>
          </cell>
          <cell r="E465">
            <v>43.65</v>
          </cell>
        </row>
        <row r="466">
          <cell r="C466" t="str">
            <v>0314300705</v>
          </cell>
          <cell r="D466" t="str">
            <v>APERTURA DE CABLE TRIPLEX 1/0  Y #2</v>
          </cell>
          <cell r="E466">
            <v>43.65</v>
          </cell>
        </row>
        <row r="467">
          <cell r="C467" t="str">
            <v>0314300725</v>
          </cell>
          <cell r="D467" t="str">
            <v>FIN DE LINEA BT CABLE DUPLEX</v>
          </cell>
          <cell r="E467">
            <v>121.83</v>
          </cell>
        </row>
        <row r="468">
          <cell r="C468" t="str">
            <v>0314300735</v>
          </cell>
          <cell r="D468" t="str">
            <v>DOBLE TERMINAL BT CABLE DUPLEX</v>
          </cell>
          <cell r="E468">
            <v>124.73</v>
          </cell>
        </row>
        <row r="469">
          <cell r="C469" t="str">
            <v>0318300005</v>
          </cell>
          <cell r="D469" t="str">
            <v>INSTAL ADAPTADOR AL-CU 2/0AWG</v>
          </cell>
          <cell r="E469">
            <v>340.08</v>
          </cell>
        </row>
        <row r="470">
          <cell r="C470" t="str">
            <v>0318300015</v>
          </cell>
          <cell r="D470" t="str">
            <v>INSTAL ADAPTADOR AL-CU 4/0AWG</v>
          </cell>
          <cell r="E470">
            <v>340.08</v>
          </cell>
        </row>
        <row r="471">
          <cell r="C471" t="str">
            <v>0318300025</v>
          </cell>
          <cell r="D471" t="str">
            <v>INSTAL ADAPTADOR AL-CU 477MCM</v>
          </cell>
          <cell r="E471">
            <v>340.08</v>
          </cell>
        </row>
        <row r="472">
          <cell r="C472" t="str">
            <v>0318300105</v>
          </cell>
          <cell r="D472" t="str">
            <v>INSTAL JUMPER AEREO P/TRIPLEX 2/0-2/0AWG</v>
          </cell>
          <cell r="E472">
            <v>614.57000000000005</v>
          </cell>
        </row>
        <row r="473">
          <cell r="C473" t="str">
            <v>0318300115</v>
          </cell>
          <cell r="D473" t="str">
            <v>INSTAL JUMPER AEREO P/TRIPLEX 4/0-4/0AWG</v>
          </cell>
          <cell r="E473">
            <v>614.57000000000005</v>
          </cell>
        </row>
        <row r="474">
          <cell r="C474" t="str">
            <v>0318300205</v>
          </cell>
          <cell r="D474" t="str">
            <v>DERIVACION BT (2/0 - 4/0) EN POSTE</v>
          </cell>
          <cell r="E474">
            <v>223.23</v>
          </cell>
        </row>
        <row r="475">
          <cell r="C475" t="str">
            <v>0318300215</v>
          </cell>
          <cell r="D475" t="str">
            <v>DERIVACION BT A MEDIO VANO CALIBRE( 4/0 -4/0 )</v>
          </cell>
          <cell r="E475">
            <v>407.01</v>
          </cell>
        </row>
        <row r="476">
          <cell r="C476" t="str">
            <v>0318300225</v>
          </cell>
          <cell r="D476" t="str">
            <v>DERIVACION BT (4 - 1/0)  EN POSTE</v>
          </cell>
          <cell r="E476">
            <v>223.23</v>
          </cell>
        </row>
        <row r="477">
          <cell r="C477" t="str">
            <v>0318300235</v>
          </cell>
          <cell r="D477" t="str">
            <v>DERIVACION BT A MEDIO VANO CALIBRE (4/0 - 2/0)</v>
          </cell>
          <cell r="E477">
            <v>407.01</v>
          </cell>
        </row>
        <row r="478">
          <cell r="C478" t="str">
            <v>0318300245</v>
          </cell>
          <cell r="D478" t="str">
            <v>DERIVACION BT (2/0 - 4/0) EN POSTE EXISTENTE</v>
          </cell>
          <cell r="E478">
            <v>223.23</v>
          </cell>
        </row>
        <row r="479">
          <cell r="C479" t="str">
            <v>0318300255</v>
          </cell>
          <cell r="D479" t="str">
            <v xml:space="preserve">DERIVACION BT A MEDIO VANO CALIBRE (2/0 - 2/0) </v>
          </cell>
          <cell r="E479">
            <v>407.01</v>
          </cell>
        </row>
        <row r="480">
          <cell r="C480" t="str">
            <v>0318300265</v>
          </cell>
          <cell r="D480" t="str">
            <v>DERIVACION BT (4 - 1/0) EN POSTE EXISTENTE</v>
          </cell>
          <cell r="E480">
            <v>268.64999999999998</v>
          </cell>
        </row>
        <row r="481">
          <cell r="C481" t="str">
            <v>0318300305</v>
          </cell>
          <cell r="D481" t="str">
            <v>CONEX NEUTRO DE 2/0AWG A TIERRA</v>
          </cell>
          <cell r="E481">
            <v>136.03</v>
          </cell>
        </row>
        <row r="482">
          <cell r="C482" t="str">
            <v>0318300405</v>
          </cell>
          <cell r="D482" t="str">
            <v>DERIVACION BT A MEDIO VANO CALIBRE (2/0 - 1/0)</v>
          </cell>
          <cell r="E482">
            <v>531.33000000000004</v>
          </cell>
        </row>
        <row r="483">
          <cell r="C483" t="str">
            <v>0318300415</v>
          </cell>
          <cell r="D483" t="str">
            <v>DERIVACION BT A MEDIO VANO CALIBRE (2/0 - #2)</v>
          </cell>
          <cell r="E483">
            <v>531.33000000000004</v>
          </cell>
        </row>
        <row r="484">
          <cell r="C484" t="str">
            <v>0318300420</v>
          </cell>
          <cell r="D484" t="str">
            <v>DERIVACION BT A MEDIO VANO CALIBRE (1/0 - #2)</v>
          </cell>
          <cell r="E484">
            <v>569.04999999999995</v>
          </cell>
        </row>
        <row r="485">
          <cell r="C485" t="str">
            <v>0318300505</v>
          </cell>
          <cell r="D485" t="str">
            <v>DESMON BAJANTES SECUNDARIOS DE TRAFO</v>
          </cell>
          <cell r="E485">
            <v>81.62</v>
          </cell>
        </row>
        <row r="486">
          <cell r="C486" t="str">
            <v>0318300515</v>
          </cell>
          <cell r="D486" t="str">
            <v>CONEX LAMPARA RED BAJA TENSION</v>
          </cell>
          <cell r="E486">
            <v>221.83</v>
          </cell>
        </row>
        <row r="487">
          <cell r="C487" t="str">
            <v>0318300525</v>
          </cell>
          <cell r="D487" t="str">
            <v>CONEXIÓN CAJA DE DERIVACION EN CRUCETA</v>
          </cell>
          <cell r="E487">
            <v>321.31</v>
          </cell>
        </row>
        <row r="488">
          <cell r="C488" t="str">
            <v>0318300535</v>
          </cell>
          <cell r="D488" t="str">
            <v>CONEX DE TRAFO &lt;50KVA ANTIFRAUDE A RED BT</v>
          </cell>
          <cell r="E488">
            <v>1951.44</v>
          </cell>
        </row>
        <row r="489">
          <cell r="C489" t="str">
            <v>0318300545</v>
          </cell>
          <cell r="D489" t="str">
            <v>CONEX DE TRAFO &gt;=50KVA ANTIFRAUDE A RED BT</v>
          </cell>
          <cell r="E489">
            <v>1951.44</v>
          </cell>
        </row>
        <row r="490">
          <cell r="C490" t="str">
            <v>0318300565</v>
          </cell>
          <cell r="D490" t="str">
            <v>MONT BAJANTES TRIPLEX 477</v>
          </cell>
          <cell r="E490">
            <v>526.83000000000004</v>
          </cell>
        </row>
        <row r="491">
          <cell r="C491" t="str">
            <v>0318300575</v>
          </cell>
          <cell r="D491" t="str">
            <v>MONT BAJANTES TRIPLEX 4/0</v>
          </cell>
          <cell r="E491">
            <v>526.83000000000004</v>
          </cell>
        </row>
        <row r="492">
          <cell r="C492" t="str">
            <v>0318300585</v>
          </cell>
          <cell r="D492" t="str">
            <v>MONT BAJANTES TRIPLEX 2/0</v>
          </cell>
          <cell r="E492">
            <v>526.83000000000004</v>
          </cell>
        </row>
        <row r="493">
          <cell r="C493" t="str">
            <v>0318300595</v>
          </cell>
          <cell r="D493" t="str">
            <v>CONEXION TRANSF A RED BT 477 - 4/0</v>
          </cell>
          <cell r="E493">
            <v>526.83000000000004</v>
          </cell>
        </row>
        <row r="494">
          <cell r="C494" t="str">
            <v>0318300605</v>
          </cell>
          <cell r="D494" t="str">
            <v>CONEXION TRANSF A RED BT 477 - 2/0</v>
          </cell>
          <cell r="E494">
            <v>526.83000000000004</v>
          </cell>
        </row>
        <row r="495">
          <cell r="C495" t="str">
            <v>0318300615</v>
          </cell>
          <cell r="D495" t="str">
            <v>CONEXION TRANSF A RED BT 477 - 1/0</v>
          </cell>
          <cell r="E495">
            <v>526.83000000000004</v>
          </cell>
        </row>
        <row r="496">
          <cell r="C496" t="str">
            <v>0318300625</v>
          </cell>
          <cell r="D496" t="str">
            <v>CONEXION TRANSF A RED BT 477 - #2</v>
          </cell>
          <cell r="E496">
            <v>526.83000000000004</v>
          </cell>
        </row>
        <row r="497">
          <cell r="C497" t="str">
            <v>0318300635</v>
          </cell>
          <cell r="D497" t="str">
            <v>CONEXION TRANSF A RED BT 477 - PVC</v>
          </cell>
          <cell r="E497">
            <v>526.83000000000004</v>
          </cell>
        </row>
        <row r="498">
          <cell r="C498" t="str">
            <v>0318300645</v>
          </cell>
          <cell r="D498" t="str">
            <v>CONEXION TRANSF A RED BT 4/0 - 4/0</v>
          </cell>
          <cell r="E498">
            <v>526.83000000000004</v>
          </cell>
        </row>
        <row r="499">
          <cell r="C499" t="str">
            <v>0318300655</v>
          </cell>
          <cell r="D499" t="str">
            <v>CONEXION TRANSF A RED BT 4/0 - 2/0</v>
          </cell>
          <cell r="E499">
            <v>526.83000000000004</v>
          </cell>
        </row>
        <row r="500">
          <cell r="C500" t="str">
            <v>0318300665</v>
          </cell>
          <cell r="D500" t="str">
            <v>CONEXION TRANSF A RED BT 4/0 - 1/0</v>
          </cell>
          <cell r="E500">
            <v>526.83000000000004</v>
          </cell>
        </row>
        <row r="501">
          <cell r="C501" t="str">
            <v>0318300675</v>
          </cell>
          <cell r="D501" t="str">
            <v>CONEXION TRANSF A RED BT 4/0 - #2</v>
          </cell>
          <cell r="E501">
            <v>526.83000000000004</v>
          </cell>
        </row>
        <row r="502">
          <cell r="C502" t="str">
            <v>0318300685</v>
          </cell>
          <cell r="D502" t="str">
            <v>CONEXION TRANSF A RED BT 4/0 - PVC</v>
          </cell>
          <cell r="E502">
            <v>539.4</v>
          </cell>
        </row>
        <row r="503">
          <cell r="C503" t="str">
            <v>0318300695</v>
          </cell>
          <cell r="D503" t="str">
            <v>CONEXION TRANSF A RED BT 2/0 - 2/0</v>
          </cell>
          <cell r="E503">
            <v>526.83000000000004</v>
          </cell>
        </row>
        <row r="504">
          <cell r="C504" t="str">
            <v>0318300705</v>
          </cell>
          <cell r="D504" t="str">
            <v>CONEXION TRANSF A RED BT 2/0 - 1/0</v>
          </cell>
          <cell r="E504">
            <v>526.83000000000004</v>
          </cell>
        </row>
        <row r="505">
          <cell r="C505" t="str">
            <v>0318300715</v>
          </cell>
          <cell r="D505" t="str">
            <v>CONEXION TRANSF A RED BT 2/0 - #2</v>
          </cell>
          <cell r="E505">
            <v>526.83000000000004</v>
          </cell>
        </row>
        <row r="506">
          <cell r="C506" t="str">
            <v>0318300722</v>
          </cell>
          <cell r="D506" t="str">
            <v>CONEXION TRANSF A RED BT 2/0 - PVC</v>
          </cell>
          <cell r="E506">
            <v>526.83000000000004</v>
          </cell>
        </row>
        <row r="507">
          <cell r="C507" t="str">
            <v>0320300005</v>
          </cell>
          <cell r="D507" t="str">
            <v>METRO CUBICO HGON P/FUNDACION</v>
          </cell>
          <cell r="E507">
            <v>1858.98</v>
          </cell>
        </row>
        <row r="508">
          <cell r="C508" t="str">
            <v>0320300015</v>
          </cell>
          <cell r="D508" t="str">
            <v>METRO CUBICO HGON P/ESTRUCTURA</v>
          </cell>
          <cell r="E508">
            <v>6931.21</v>
          </cell>
        </row>
        <row r="509">
          <cell r="C509" t="str">
            <v>0320301005</v>
          </cell>
          <cell r="D509" t="str">
            <v>BASE DE HGON P/TRANSFORMADOR</v>
          </cell>
          <cell r="E509">
            <v>2905.56</v>
          </cell>
        </row>
        <row r="510">
          <cell r="C510" t="str">
            <v>0320310005</v>
          </cell>
          <cell r="D510" t="str">
            <v>M. ZANJA TIERRA/ACERA 0.5X0.8 1 TUBO T. NORMAL</v>
          </cell>
          <cell r="E510">
            <v>200.51</v>
          </cell>
        </row>
        <row r="511">
          <cell r="C511" t="str">
            <v>0320310015</v>
          </cell>
          <cell r="D511" t="str">
            <v>M. ZANJA TIERRA/ACERA 0.5X0.8 1 TUBO T. DURO</v>
          </cell>
          <cell r="E511">
            <v>435.66</v>
          </cell>
        </row>
        <row r="512">
          <cell r="C512" t="str">
            <v>0320310025</v>
          </cell>
          <cell r="D512" t="str">
            <v>M. ZANJA TIERRA/ACERA 0.5X0.8 1 TUBO EN ROCA</v>
          </cell>
          <cell r="E512">
            <v>764.72</v>
          </cell>
        </row>
        <row r="513">
          <cell r="C513" t="str">
            <v>0320310035</v>
          </cell>
          <cell r="D513" t="str">
            <v>M. ZANJA TIERRA/ACERA 0.5X0.8 2 TUBOS T. NORMAL</v>
          </cell>
          <cell r="E513">
            <v>215.4</v>
          </cell>
        </row>
        <row r="514">
          <cell r="C514" t="str">
            <v>0320310045</v>
          </cell>
          <cell r="D514" t="str">
            <v>M. ZANJA TIERRA/ACERA 0.5X0.8 2 TUBOS T. DURO</v>
          </cell>
          <cell r="E514">
            <v>458.65</v>
          </cell>
        </row>
        <row r="515">
          <cell r="C515" t="str">
            <v>0320310055</v>
          </cell>
          <cell r="D515" t="str">
            <v>M. ZANJA TIERRA/ACERA 0.5X0.8 2 TUBOS EN ROCA</v>
          </cell>
          <cell r="E515">
            <v>787.71</v>
          </cell>
        </row>
        <row r="516">
          <cell r="C516" t="str">
            <v>0320310105</v>
          </cell>
          <cell r="D516" t="str">
            <v>M. ZANJA CALZADA 0.5X1 1 TUBO T. NORMAL</v>
          </cell>
          <cell r="E516">
            <v>566.61</v>
          </cell>
        </row>
        <row r="517">
          <cell r="C517" t="str">
            <v>0320310115</v>
          </cell>
          <cell r="D517" t="str">
            <v>M. ZANJA CALZADA 0.5X1 1 TUBO T. DURO</v>
          </cell>
          <cell r="E517">
            <v>731.88</v>
          </cell>
        </row>
        <row r="518">
          <cell r="C518" t="str">
            <v>0320310125</v>
          </cell>
          <cell r="D518" t="str">
            <v>M. ZANJA CALZADA 0.5X1 1 TUBO EN ROCA</v>
          </cell>
          <cell r="E518">
            <v>1114.01</v>
          </cell>
        </row>
        <row r="519">
          <cell r="C519" t="str">
            <v>0320310135</v>
          </cell>
          <cell r="D519" t="str">
            <v>M. ZANJA CALZADA 0.5X1 2 TUBOS T. NORMAL</v>
          </cell>
          <cell r="E519">
            <v>589.59</v>
          </cell>
        </row>
        <row r="520">
          <cell r="C520" t="str">
            <v>0320310145</v>
          </cell>
          <cell r="D520" t="str">
            <v>M. ZANJA CALZADA 0.5X1 2 TUBOS T. DURO</v>
          </cell>
          <cell r="E520">
            <v>754.87</v>
          </cell>
        </row>
        <row r="521">
          <cell r="C521" t="str">
            <v>0320310155</v>
          </cell>
          <cell r="D521" t="str">
            <v>M. ZANJA CALZADA 0.5X1 2 TUBOS EN ROCA</v>
          </cell>
          <cell r="E521">
            <v>1137</v>
          </cell>
        </row>
        <row r="522">
          <cell r="C522" t="str">
            <v>0320310205</v>
          </cell>
          <cell r="D522" t="str">
            <v>M. ROTURA Y REPOSICIÓN DE ACERA</v>
          </cell>
          <cell r="E522">
            <v>690.6</v>
          </cell>
        </row>
        <row r="523">
          <cell r="C523" t="str">
            <v>0320310215</v>
          </cell>
          <cell r="D523" t="str">
            <v>M. ROTURA Y REPOSICIÓN DE CALZADA</v>
          </cell>
          <cell r="E523">
            <v>918.1</v>
          </cell>
        </row>
        <row r="524">
          <cell r="C524" t="str">
            <v>0322000005</v>
          </cell>
          <cell r="D524" t="str">
            <v>ML CANALIZ  2 TUB 160MM DIAM  EN L/ ARENA</v>
          </cell>
          <cell r="E524">
            <v>421.28</v>
          </cell>
        </row>
        <row r="525">
          <cell r="C525" t="str">
            <v>0322000105</v>
          </cell>
          <cell r="D525" t="str">
            <v>MONT. PROTEC MECANICA PASO AEREO SUBT</v>
          </cell>
          <cell r="E525">
            <v>624.27</v>
          </cell>
        </row>
        <row r="526">
          <cell r="C526" t="str">
            <v>0325300005</v>
          </cell>
          <cell r="D526" t="str">
            <v>M TEND CABLE DE POT 1X35MM2 EN TUBO PVC Y ZANJA</v>
          </cell>
          <cell r="E526">
            <v>772.63</v>
          </cell>
        </row>
        <row r="527">
          <cell r="C527" t="str">
            <v>0325300015</v>
          </cell>
          <cell r="D527" t="str">
            <v>M TEND CABLE DE POT 3X35MM2 EN TUBO PVC Y ZANJA</v>
          </cell>
          <cell r="E527">
            <v>1005.04</v>
          </cell>
        </row>
        <row r="528">
          <cell r="C528" t="str">
            <v>0325300025</v>
          </cell>
          <cell r="D528" t="str">
            <v>M TEND CABLE DE POT 1X95MM2 EN TUBO PVC Y ZANJA</v>
          </cell>
          <cell r="E528">
            <v>931.47</v>
          </cell>
        </row>
        <row r="529">
          <cell r="C529" t="str">
            <v>0325300035</v>
          </cell>
          <cell r="D529" t="str">
            <v>M TEND CABLE DE POT 3X95MM2 EN TUBO PVC Y ZANJA</v>
          </cell>
          <cell r="E529">
            <v>1082.3499999999999</v>
          </cell>
        </row>
        <row r="530">
          <cell r="C530" t="str">
            <v>0325300105</v>
          </cell>
          <cell r="D530" t="str">
            <v>M TEND CABLE DE POT 1X35MM2 EN ZANJA</v>
          </cell>
          <cell r="E530">
            <v>672.49</v>
          </cell>
        </row>
        <row r="531">
          <cell r="C531" t="str">
            <v>0325300115</v>
          </cell>
          <cell r="D531" t="str">
            <v>M TEND CABLE DE POT 3X35MM2 EN ZANJA</v>
          </cell>
          <cell r="E531">
            <v>755.19</v>
          </cell>
        </row>
        <row r="532">
          <cell r="C532" t="str">
            <v>0325300125</v>
          </cell>
          <cell r="D532" t="str">
            <v>M TEND CABLE DE POT 1X95MM2 EN ZANJA</v>
          </cell>
          <cell r="E532">
            <v>672.49</v>
          </cell>
        </row>
        <row r="533">
          <cell r="C533" t="str">
            <v>0325300135</v>
          </cell>
          <cell r="D533" t="str">
            <v>M TEND CABLE DE POT 3X95MM2 EN ZANJA</v>
          </cell>
          <cell r="E533">
            <v>755.19</v>
          </cell>
        </row>
        <row r="534">
          <cell r="C534" t="str">
            <v>0325300205</v>
          </cell>
          <cell r="D534" t="str">
            <v>M TEND CABLE DE POT 1X35MM2 (SOLO CABLE)</v>
          </cell>
          <cell r="E534">
            <v>59.82</v>
          </cell>
        </row>
        <row r="535">
          <cell r="C535" t="str">
            <v>0325300215</v>
          </cell>
          <cell r="D535" t="str">
            <v>M TEND CABLE DE POT 1X95MM2 (SOLO CABLE)</v>
          </cell>
          <cell r="E535">
            <v>113.25</v>
          </cell>
        </row>
        <row r="536">
          <cell r="C536" t="str">
            <v>0325301005</v>
          </cell>
          <cell r="D536" t="str">
            <v>M TEND CABLE SECUND 2X4/0 THW EN TUBO PVC</v>
          </cell>
          <cell r="E536">
            <v>44.78</v>
          </cell>
        </row>
        <row r="537">
          <cell r="C537" t="str">
            <v>0325301015</v>
          </cell>
          <cell r="D537" t="str">
            <v>M TEND CABLE SECUND 2X4/0 THW TUBO PVC Y ZANJA</v>
          </cell>
          <cell r="E537">
            <v>817.56</v>
          </cell>
        </row>
        <row r="538">
          <cell r="C538" t="str">
            <v>0325302005</v>
          </cell>
          <cell r="D538" t="str">
            <v>TUBO P/FIJACION A POSTE P/CABLE SUBT MT/BT</v>
          </cell>
          <cell r="E538">
            <v>358.2</v>
          </cell>
        </row>
        <row r="539">
          <cell r="C539" t="str">
            <v>0325310005</v>
          </cell>
          <cell r="D539" t="str">
            <v>M. TENDIDO LSMT TRIF. CABLE SECO 20KV XLP #2 AWG</v>
          </cell>
          <cell r="E539">
            <v>184.42</v>
          </cell>
        </row>
        <row r="540">
          <cell r="C540" t="str">
            <v>0325310015</v>
          </cell>
          <cell r="D540" t="str">
            <v>M. TEND. LSMT TRIF. CABLE SECO 20KV XLP 1/0 AWG</v>
          </cell>
          <cell r="E540">
            <v>204.32</v>
          </cell>
        </row>
        <row r="541">
          <cell r="C541" t="str">
            <v>0325310025</v>
          </cell>
          <cell r="D541" t="str">
            <v>M. TENDIDO LSMT TRIF. CABLE SECO 20KV XLP 2/0 AWG</v>
          </cell>
          <cell r="E541">
            <v>216.85</v>
          </cell>
        </row>
        <row r="542">
          <cell r="C542" t="str">
            <v>0325310035</v>
          </cell>
          <cell r="D542" t="str">
            <v>M. TEND. LSMT TRIF. CABLE SECO 20KV XLP 4/0 AWG</v>
          </cell>
          <cell r="E542">
            <v>239.1</v>
          </cell>
        </row>
        <row r="543">
          <cell r="C543" t="str">
            <v>0325310045</v>
          </cell>
          <cell r="D543" t="str">
            <v>M. DESMONTAJE CABLE SUBT TRIF  15 KV &lt; 4/0 EN TUBO</v>
          </cell>
          <cell r="E543">
            <v>164.57</v>
          </cell>
        </row>
        <row r="544">
          <cell r="C544" t="str">
            <v>0325310055</v>
          </cell>
          <cell r="D544" t="str">
            <v>M. DESMONTAJE CABLE SUBT TRIF  15 KV &gt;4/0 EN TUBO</v>
          </cell>
          <cell r="E544">
            <v>205.72</v>
          </cell>
        </row>
        <row r="545">
          <cell r="C545" t="str">
            <v>0325310105</v>
          </cell>
          <cell r="D545" t="str">
            <v>M. TENDIDO LSMT MONOF. CABLE SECO 20KV XLP #2 AWG</v>
          </cell>
          <cell r="E545">
            <v>93.24</v>
          </cell>
        </row>
        <row r="546">
          <cell r="C546" t="str">
            <v>0325310115</v>
          </cell>
          <cell r="D546" t="str">
            <v>M. TEND. LSMT MONOF. CABLE SECO 20KV XLP 1/0 AWG</v>
          </cell>
          <cell r="E546">
            <v>102.7</v>
          </cell>
        </row>
        <row r="547">
          <cell r="C547" t="str">
            <v>0325310125</v>
          </cell>
          <cell r="D547" t="str">
            <v>M. TENDIDO LSMT MONOF. CABLE SECO 20KV XLP 2/0 AWG</v>
          </cell>
          <cell r="E547">
            <v>115.22</v>
          </cell>
        </row>
        <row r="548">
          <cell r="C548" t="str">
            <v>0325310135</v>
          </cell>
          <cell r="D548" t="str">
            <v>M. TENDIDO LSMT MONOF. CABLE SECO 20KV XLP 4/0 AWG</v>
          </cell>
          <cell r="E548">
            <v>135.13</v>
          </cell>
        </row>
        <row r="549">
          <cell r="C549" t="str">
            <v>0325310145</v>
          </cell>
          <cell r="D549" t="str">
            <v>DESMONTAJE CABLE URD #2 A 4/0</v>
          </cell>
          <cell r="E549">
            <v>248.76</v>
          </cell>
        </row>
        <row r="550">
          <cell r="C550" t="str">
            <v>0326300025</v>
          </cell>
          <cell r="D550" t="str">
            <v>MONT TRANSF MONOF PAD MOUNT 50KVA/LF/FF7.2KV</v>
          </cell>
          <cell r="E550">
            <v>1393.03</v>
          </cell>
        </row>
        <row r="551">
          <cell r="C551" t="str">
            <v>0326300035</v>
          </cell>
          <cell r="D551" t="str">
            <v>MONT TRANSF MONOF PAD MOUNT 75KVA/LF/FF7.2KV</v>
          </cell>
          <cell r="E551">
            <v>1393.03</v>
          </cell>
        </row>
        <row r="552">
          <cell r="C552" t="str">
            <v>0326300045</v>
          </cell>
          <cell r="D552" t="str">
            <v>MONT TRANSF MONOF PAD MOUNT 100KVA/LF/FF7.2KV</v>
          </cell>
          <cell r="E552">
            <v>1393.03</v>
          </cell>
        </row>
        <row r="553">
          <cell r="C553" t="str">
            <v>0326300055</v>
          </cell>
          <cell r="D553" t="str">
            <v>MONT TRANSF MONOF PAD MOUNT 50KVA/LF/FF2.4KV</v>
          </cell>
          <cell r="E553">
            <v>1393.03</v>
          </cell>
        </row>
        <row r="554">
          <cell r="C554" t="str">
            <v>0326300065</v>
          </cell>
          <cell r="D554" t="str">
            <v>MONT TRANSF MONOF PAD MOUNT 75KVA/LF/FF2.4KV</v>
          </cell>
          <cell r="E554">
            <v>1393.03</v>
          </cell>
        </row>
        <row r="555">
          <cell r="C555" t="str">
            <v>0326300075</v>
          </cell>
          <cell r="D555" t="str">
            <v>MONT TRANSF MONOF PAD MOUNT 37.5KVA/RF/FF7.2KV</v>
          </cell>
          <cell r="E555">
            <v>1393.03</v>
          </cell>
        </row>
        <row r="556">
          <cell r="C556" t="str">
            <v>0326300085</v>
          </cell>
          <cell r="D556" t="str">
            <v>MONT TRAFO P/MOUNTED 1F 25KVA/RAD/FF7.2KV</v>
          </cell>
          <cell r="E556">
            <v>1265.94</v>
          </cell>
        </row>
        <row r="557">
          <cell r="C557" t="str">
            <v>0326300095</v>
          </cell>
          <cell r="D557" t="str">
            <v>MONT TRAFO PM 3F 75KVA/RAD/FF12.5KV/120-208V</v>
          </cell>
          <cell r="E557">
            <v>1368.45</v>
          </cell>
        </row>
        <row r="558">
          <cell r="C558" t="str">
            <v>0326300105</v>
          </cell>
          <cell r="D558" t="str">
            <v>MONT TRANSF TRIF PAD MOUNT 112.5KVA/LF/FF12.5KV</v>
          </cell>
          <cell r="E558">
            <v>1513.03</v>
          </cell>
        </row>
        <row r="559">
          <cell r="C559" t="str">
            <v>0326300115</v>
          </cell>
          <cell r="D559" t="str">
            <v>MONT TRANSF TRIF PAD MOUNT 150KVA/LF/FF12.5KV</v>
          </cell>
          <cell r="E559">
            <v>1513.03</v>
          </cell>
        </row>
        <row r="560">
          <cell r="C560" t="str">
            <v>0326300125</v>
          </cell>
          <cell r="D560" t="str">
            <v>MONT TRANSF TRIF PAD MOUNT 225KVA/LF/FF12.5KV</v>
          </cell>
          <cell r="E560">
            <v>1513.03</v>
          </cell>
        </row>
        <row r="561">
          <cell r="C561" t="str">
            <v>0326300135</v>
          </cell>
          <cell r="D561" t="str">
            <v>MONT TRAFO TRIF PAD MOUNT 45KVA/ES/FF12.5KV</v>
          </cell>
          <cell r="E561">
            <v>1341.46</v>
          </cell>
        </row>
        <row r="562">
          <cell r="C562" t="str">
            <v>0326300145</v>
          </cell>
          <cell r="D562" t="str">
            <v>MONT TRAFO TRIF PAD MOUNT 45KVA/RAD/12.5KV</v>
          </cell>
          <cell r="E562">
            <v>1341.46</v>
          </cell>
        </row>
        <row r="563">
          <cell r="C563" t="str">
            <v>0326300155</v>
          </cell>
          <cell r="D563" t="str">
            <v xml:space="preserve">MONT TRAFO P/MOUNT 3F 500KVA/RF/FF12.5KV/480-277V </v>
          </cell>
          <cell r="E563">
            <v>2531.87</v>
          </cell>
        </row>
        <row r="564">
          <cell r="C564" t="str">
            <v>0326300165</v>
          </cell>
          <cell r="D564" t="str">
            <v xml:space="preserve">MONT TRAFO P/MOUNT 1F 75KVA/RAD/FF7.2KV/120-240V </v>
          </cell>
          <cell r="E564">
            <v>1264.78</v>
          </cell>
        </row>
        <row r="565">
          <cell r="C565" t="str">
            <v>0326300175</v>
          </cell>
          <cell r="D565" t="str">
            <v>MONT TRAFO P/MOUNT 1F REP 75KVA  E/S 7.2/0.48KV</v>
          </cell>
          <cell r="E565">
            <v>1264.78</v>
          </cell>
        </row>
        <row r="566">
          <cell r="C566" t="str">
            <v>0326301005</v>
          </cell>
          <cell r="D566" t="str">
            <v>DESM TRAFO MONOF PAD-MOUNTED</v>
          </cell>
          <cell r="E566">
            <v>1112.48</v>
          </cell>
        </row>
        <row r="567">
          <cell r="C567" t="str">
            <v>0326301015</v>
          </cell>
          <cell r="D567" t="str">
            <v>DESM TRAFO TRIF PAD-MOUNTED</v>
          </cell>
          <cell r="E567">
            <v>1207.6199999999999</v>
          </cell>
        </row>
        <row r="568">
          <cell r="C568" t="str">
            <v>0326301025</v>
          </cell>
          <cell r="D568" t="str">
            <v>INSTAL ETIQUETA TRAFO PAD MOUNTED</v>
          </cell>
          <cell r="E568">
            <v>18.38</v>
          </cell>
        </row>
        <row r="569">
          <cell r="C569" t="str">
            <v>0326301035</v>
          </cell>
          <cell r="D569" t="str">
            <v>REUB ETIQUETA TRAFO PAD MOUNTED</v>
          </cell>
          <cell r="E569">
            <v>29.4</v>
          </cell>
        </row>
        <row r="570">
          <cell r="C570" t="str">
            <v>0326301045</v>
          </cell>
          <cell r="D570" t="str">
            <v>SUST ETIQ. P/MOUNTED CAMPAÑA ETIQUETADO</v>
          </cell>
          <cell r="E570">
            <v>224.21</v>
          </cell>
        </row>
        <row r="571">
          <cell r="C571" t="str">
            <v>0328300005</v>
          </cell>
          <cell r="D571" t="str">
            <v>INST TERM CABLE EXTERIOR #2AWG</v>
          </cell>
          <cell r="E571">
            <v>556.49</v>
          </cell>
        </row>
        <row r="572">
          <cell r="C572" t="str">
            <v>0328300015</v>
          </cell>
          <cell r="D572" t="str">
            <v>INST TERM CABLE EXTERIOR 2/0AWG</v>
          </cell>
          <cell r="E572">
            <v>665.23</v>
          </cell>
        </row>
        <row r="573">
          <cell r="C573" t="str">
            <v>0328300025</v>
          </cell>
          <cell r="D573" t="str">
            <v>INST TERM CABLE EXTERIOR 4/0AWG</v>
          </cell>
          <cell r="E573">
            <v>773.96</v>
          </cell>
        </row>
        <row r="574">
          <cell r="C574" t="str">
            <v>0328301005</v>
          </cell>
          <cell r="D574" t="str">
            <v>INST SOPORTE TERM CABLE MONOFASICO</v>
          </cell>
          <cell r="E574">
            <v>332.61</v>
          </cell>
        </row>
        <row r="575">
          <cell r="C575" t="str">
            <v>0328301015</v>
          </cell>
          <cell r="D575" t="str">
            <v>INST SOPORTE TERM CABLE TRIFASICO</v>
          </cell>
          <cell r="E575">
            <v>441.35</v>
          </cell>
        </row>
        <row r="576">
          <cell r="C576" t="str">
            <v>0328301025</v>
          </cell>
          <cell r="D576" t="str">
            <v>INST SOPORTE DOBLE TERM CABLE TRIFASICO</v>
          </cell>
          <cell r="E576">
            <v>575.67999999999995</v>
          </cell>
        </row>
        <row r="577">
          <cell r="C577" t="str">
            <v>0328302005</v>
          </cell>
          <cell r="D577" t="str">
            <v>EMPALME CABLE DE POTENCIA DE 35MM</v>
          </cell>
          <cell r="E577">
            <v>1701.44</v>
          </cell>
        </row>
        <row r="578">
          <cell r="C578" t="str">
            <v>0328302055</v>
          </cell>
          <cell r="D578" t="str">
            <v>EMPALME CABLE DE POTENCIA DE 95MM</v>
          </cell>
          <cell r="E578">
            <v>1701.44</v>
          </cell>
        </row>
        <row r="579">
          <cell r="C579" t="str">
            <v>0328310005</v>
          </cell>
          <cell r="D579" t="str">
            <v>UD. TERMINACIÓN EXTERIOR 20 KV XLP #2 AWG</v>
          </cell>
          <cell r="E579">
            <v>260.20999999999998</v>
          </cell>
        </row>
        <row r="580">
          <cell r="C580" t="str">
            <v>0328310015</v>
          </cell>
          <cell r="D580" t="str">
            <v>UD. TERMINACIÓN EXTERIOR 20 KV XLP 1/0 AWG</v>
          </cell>
          <cell r="E580">
            <v>290.58999999999997</v>
          </cell>
        </row>
        <row r="581">
          <cell r="C581" t="str">
            <v>0328310025</v>
          </cell>
          <cell r="D581" t="str">
            <v>UD. TERMINACIÓN EXTERIOR 20 KV XLP 2/0 AWG</v>
          </cell>
          <cell r="E581">
            <v>303.75</v>
          </cell>
        </row>
        <row r="582">
          <cell r="C582" t="str">
            <v>0328310035</v>
          </cell>
          <cell r="D582" t="str">
            <v>UD. TERMINACIÓN EXTERIOR 20 KV XLP 4/0 AWG</v>
          </cell>
          <cell r="E582">
            <v>334.13</v>
          </cell>
        </row>
        <row r="583">
          <cell r="C583" t="str">
            <v>0328311005</v>
          </cell>
          <cell r="D583" t="str">
            <v>UD. EMPALME SECO 20 KV #2 AWG</v>
          </cell>
          <cell r="E583">
            <v>425.25</v>
          </cell>
        </row>
        <row r="584">
          <cell r="C584" t="str">
            <v>0328311015</v>
          </cell>
          <cell r="D584" t="str">
            <v>UD. EMPALME SECO 20 KV 1/0 AWG</v>
          </cell>
          <cell r="E584">
            <v>455.63</v>
          </cell>
        </row>
        <row r="585">
          <cell r="C585" t="str">
            <v>0328311025</v>
          </cell>
          <cell r="D585" t="str">
            <v>UD. EMPALME SECO 20 KV 2/0 AWG</v>
          </cell>
          <cell r="E585">
            <v>472.84</v>
          </cell>
        </row>
        <row r="586">
          <cell r="C586" t="str">
            <v>0328311035</v>
          </cell>
          <cell r="D586" t="str">
            <v>UD. EMPALME SECO 20 KV 4/0 AWG</v>
          </cell>
          <cell r="E586">
            <v>486</v>
          </cell>
        </row>
        <row r="587">
          <cell r="C587" t="str">
            <v>0328312005</v>
          </cell>
          <cell r="D587" t="str">
            <v>INST SOPORTE TERM CABLE MONOFASICO</v>
          </cell>
          <cell r="E587">
            <v>352.87</v>
          </cell>
        </row>
        <row r="588">
          <cell r="C588" t="str">
            <v>0328312015</v>
          </cell>
          <cell r="D588" t="str">
            <v>INST SOPORTE TERM CABLE TRIFASICO</v>
          </cell>
          <cell r="E588">
            <v>469.71</v>
          </cell>
        </row>
        <row r="589">
          <cell r="C589" t="str">
            <v>0328312035</v>
          </cell>
          <cell r="D589" t="str">
            <v>INST SOPORTE DOBLE TERM CABLE TRIFASICO</v>
          </cell>
          <cell r="E589">
            <v>612.14</v>
          </cell>
        </row>
        <row r="590">
          <cell r="C590" t="str">
            <v>0331200005</v>
          </cell>
          <cell r="D590" t="str">
            <v>MONT DE ATERR DE HERRAJES AL NEUTRO 266</v>
          </cell>
          <cell r="E590">
            <v>139.94999999999999</v>
          </cell>
        </row>
        <row r="591">
          <cell r="C591" t="str">
            <v>0331200010</v>
          </cell>
          <cell r="D591" t="str">
            <v>MONT DE ATERR DE HERRAJES AL NEUTRO 4/0</v>
          </cell>
          <cell r="E591">
            <v>139.94999999999999</v>
          </cell>
        </row>
        <row r="592">
          <cell r="C592" t="str">
            <v>0331200015</v>
          </cell>
          <cell r="D592" t="str">
            <v>MONT DE ATERR DE HERRAJES AL NEUTRO 2/0</v>
          </cell>
          <cell r="E592">
            <v>139.94999999999999</v>
          </cell>
        </row>
        <row r="593">
          <cell r="C593" t="str">
            <v>0331200020</v>
          </cell>
          <cell r="D593" t="str">
            <v>MONT DE ATERR DE HERRAJES AL NEUTRO 1/0</v>
          </cell>
          <cell r="E593">
            <v>139.94999999999999</v>
          </cell>
        </row>
        <row r="594">
          <cell r="C594" t="str">
            <v>0331200025</v>
          </cell>
          <cell r="D594" t="str">
            <v>MONT DE ATERR DE HERRAJES AL NEUTRO #2</v>
          </cell>
          <cell r="E594">
            <v>140.27000000000001</v>
          </cell>
        </row>
        <row r="595">
          <cell r="C595" t="str">
            <v>0331200030</v>
          </cell>
          <cell r="D595" t="str">
            <v>MONT DE ATERR DE HERRAJES AL NEUTRO #4</v>
          </cell>
          <cell r="E595">
            <v>139.94999999999999</v>
          </cell>
        </row>
        <row r="596">
          <cell r="C596" t="str">
            <v>0331200035</v>
          </cell>
          <cell r="D596" t="str">
            <v>MONT DE ATERR DE HERRAJES AL NEUTRO #6</v>
          </cell>
          <cell r="E596">
            <v>139.94999999999999</v>
          </cell>
        </row>
        <row r="597">
          <cell r="C597" t="str">
            <v>0331200040</v>
          </cell>
          <cell r="D597" t="str">
            <v>MONT DE ATERRIZAJE INTERIOR AL NEUTRO 266</v>
          </cell>
          <cell r="E597">
            <v>439.51</v>
          </cell>
        </row>
        <row r="598">
          <cell r="C598" t="str">
            <v>0331200045</v>
          </cell>
          <cell r="D598" t="str">
            <v>MONT DE ATERRIZAJE INTERIOR AL NEUTRO 4/0</v>
          </cell>
          <cell r="E598">
            <v>439.51</v>
          </cell>
        </row>
        <row r="599">
          <cell r="C599" t="str">
            <v>0331200050</v>
          </cell>
          <cell r="D599" t="str">
            <v>MONT DE ATERRIZAJE INTERIOR AL NEUTRO 2/0</v>
          </cell>
          <cell r="E599">
            <v>439.51</v>
          </cell>
        </row>
        <row r="600">
          <cell r="C600" t="str">
            <v>0331200055</v>
          </cell>
          <cell r="D600" t="str">
            <v>MONT DE ATERRIZAJE INTERIOR AL NEUTRO 1/0</v>
          </cell>
          <cell r="E600">
            <v>439.51</v>
          </cell>
        </row>
        <row r="601">
          <cell r="C601" t="str">
            <v>0331200060</v>
          </cell>
          <cell r="D601" t="str">
            <v>MONT DE ATERRIZAJE INTERIOR AL NEUTRO #2</v>
          </cell>
          <cell r="E601">
            <v>439.51</v>
          </cell>
        </row>
        <row r="602">
          <cell r="C602" t="str">
            <v>0331200065</v>
          </cell>
          <cell r="D602" t="str">
            <v>MONT DE ATERRIZAJE INTERIOR AL NEUTRO #4</v>
          </cell>
          <cell r="E602">
            <v>439.51</v>
          </cell>
        </row>
        <row r="603">
          <cell r="C603" t="str">
            <v>0331200070</v>
          </cell>
          <cell r="D603" t="str">
            <v>MONT DE ATERRIZAJE INTERIOR AL NEUTRO #6</v>
          </cell>
          <cell r="E603">
            <v>439.51</v>
          </cell>
        </row>
        <row r="604">
          <cell r="C604" t="str">
            <v>0331200075</v>
          </cell>
          <cell r="D604" t="str">
            <v>MONT DE ATERRIZAJE EXTERIOR AL NEUTRO 266</v>
          </cell>
          <cell r="E604">
            <v>808.5</v>
          </cell>
        </row>
        <row r="605">
          <cell r="C605" t="str">
            <v>0331200080</v>
          </cell>
          <cell r="D605" t="str">
            <v>MONT DE ATERRIZAJE EXTERIOR AL NEUTRO 4/0</v>
          </cell>
          <cell r="E605">
            <v>808.5</v>
          </cell>
        </row>
        <row r="606">
          <cell r="C606" t="str">
            <v>0331200085</v>
          </cell>
          <cell r="D606" t="str">
            <v>MONT DE ATERRIZAJE EXTERIOR AL NEUTRO 2/0</v>
          </cell>
          <cell r="E606">
            <v>808.5</v>
          </cell>
        </row>
        <row r="607">
          <cell r="C607" t="str">
            <v>0331200090</v>
          </cell>
          <cell r="D607" t="str">
            <v>MONT DE ATERRIZAJE EXTERIOR AL NEUTRO 1/0</v>
          </cell>
          <cell r="E607">
            <v>808.5</v>
          </cell>
        </row>
        <row r="608">
          <cell r="C608" t="str">
            <v>0331200095</v>
          </cell>
          <cell r="D608" t="str">
            <v>MONT DE ATERRIZAJE EXTERIOR AL NEUTRO #2</v>
          </cell>
          <cell r="E608">
            <v>808.5</v>
          </cell>
        </row>
        <row r="609">
          <cell r="C609" t="str">
            <v>0331200105</v>
          </cell>
          <cell r="D609" t="str">
            <v>MONT DE ATERRIZAJE EXTERIOR AL NEUTRO #4</v>
          </cell>
          <cell r="E609">
            <v>808.5</v>
          </cell>
        </row>
        <row r="610">
          <cell r="C610" t="str">
            <v>0331200110</v>
          </cell>
          <cell r="D610" t="str">
            <v>MONT DE ATERRIZAJE EXTERIOR AL NEUTRO #6</v>
          </cell>
          <cell r="E610">
            <v>808.5</v>
          </cell>
        </row>
        <row r="611">
          <cell r="C611" t="str">
            <v>0331300005</v>
          </cell>
          <cell r="D611" t="str">
            <v>INSTAL DE PAT EN POSTE EXTERIOR</v>
          </cell>
          <cell r="E611">
            <v>808.5</v>
          </cell>
        </row>
        <row r="612">
          <cell r="C612" t="str">
            <v>0331300055</v>
          </cell>
          <cell r="D612" t="str">
            <v>INSTAL DE PAT EN POSTE INTERIOR</v>
          </cell>
          <cell r="E612">
            <v>451.33</v>
          </cell>
        </row>
        <row r="613">
          <cell r="C613" t="str">
            <v>0331300065</v>
          </cell>
          <cell r="D613" t="str">
            <v>INSTAL VARILLA DE PAT</v>
          </cell>
          <cell r="E613">
            <v>229.5</v>
          </cell>
        </row>
        <row r="614">
          <cell r="C614" t="str">
            <v>0331300075</v>
          </cell>
          <cell r="D614" t="str">
            <v>INSTAL DE PAT EN POSTE METALICO</v>
          </cell>
          <cell r="E614">
            <v>451.33</v>
          </cell>
        </row>
        <row r="615">
          <cell r="C615" t="str">
            <v>0331300105</v>
          </cell>
          <cell r="D615" t="str">
            <v>M COND DE PAT #2 AWG-CU</v>
          </cell>
          <cell r="E615">
            <v>79.56</v>
          </cell>
        </row>
        <row r="616">
          <cell r="C616" t="str">
            <v>0331300205</v>
          </cell>
          <cell r="D616" t="str">
            <v>INSTAL DE PAT DE BT EN FACHADA</v>
          </cell>
          <cell r="E616">
            <v>563.65</v>
          </cell>
        </row>
        <row r="617">
          <cell r="C617" t="str">
            <v>0331300305</v>
          </cell>
          <cell r="D617" t="str">
            <v>INSTALACION DE PAT BT</v>
          </cell>
          <cell r="E617">
            <v>979.42</v>
          </cell>
        </row>
        <row r="618">
          <cell r="C618" t="str">
            <v>0331300405</v>
          </cell>
          <cell r="D618" t="str">
            <v>INSTALACION DE PAT EN ANILLO</v>
          </cell>
          <cell r="E618">
            <v>1695.33</v>
          </cell>
        </row>
        <row r="619">
          <cell r="C619" t="str">
            <v>0333300005</v>
          </cell>
          <cell r="D619" t="str">
            <v>M TEND CABLE CONC. ACOM AEREA 2X #8AWG</v>
          </cell>
          <cell r="E619">
            <v>7.35</v>
          </cell>
        </row>
        <row r="620">
          <cell r="C620" t="str">
            <v>0333300015</v>
          </cell>
          <cell r="D620" t="str">
            <v>M TEND CABLE CONC. ACOM AEREA 3X #6AWG</v>
          </cell>
          <cell r="E620">
            <v>14.7</v>
          </cell>
        </row>
        <row r="621">
          <cell r="C621" t="str">
            <v>0333300025</v>
          </cell>
          <cell r="D621" t="str">
            <v>M TEND CABLE CONC. ACOM AEREA 3X #4AWG</v>
          </cell>
          <cell r="E621">
            <v>14.7</v>
          </cell>
        </row>
        <row r="622">
          <cell r="C622" t="str">
            <v>0333300105</v>
          </cell>
          <cell r="D622" t="str">
            <v>M TEND CABLE ACOM TRIF 4X #6AWG-CU (AISL PVC)</v>
          </cell>
          <cell r="E622">
            <v>58.59</v>
          </cell>
        </row>
        <row r="623">
          <cell r="C623" t="str">
            <v>0333300205</v>
          </cell>
          <cell r="D623" t="str">
            <v>RETENCION P/ACOMETIDA BT Y CONEXIONES</v>
          </cell>
          <cell r="E623">
            <v>341.82</v>
          </cell>
        </row>
        <row r="624">
          <cell r="C624" t="str">
            <v>0335300005</v>
          </cell>
          <cell r="D624" t="str">
            <v xml:space="preserve">INSTAL DE LUMINARIA 150W </v>
          </cell>
          <cell r="E624">
            <v>288.08999999999997</v>
          </cell>
        </row>
        <row r="625">
          <cell r="C625" t="str">
            <v>0335300015</v>
          </cell>
          <cell r="D625" t="str">
            <v>INSTAL DE LUMINARIA 250W</v>
          </cell>
          <cell r="E625">
            <v>423.44</v>
          </cell>
        </row>
        <row r="626">
          <cell r="C626" t="str">
            <v>0335300105</v>
          </cell>
          <cell r="D626" t="str">
            <v>INSTAL BRAZO DE LUMINARIA DE 6´</v>
          </cell>
          <cell r="E626">
            <v>288.08999999999997</v>
          </cell>
        </row>
        <row r="627">
          <cell r="C627" t="str">
            <v>0335300115</v>
          </cell>
          <cell r="D627" t="str">
            <v>INSTAL BRAZO DE LUMINARIA DE 12´</v>
          </cell>
          <cell r="E627">
            <v>349.5</v>
          </cell>
        </row>
        <row r="628">
          <cell r="C628" t="str">
            <v>0335300205</v>
          </cell>
          <cell r="D628" t="str">
            <v xml:space="preserve">MONTAJE LUMINARIA COMPLETA 150W </v>
          </cell>
          <cell r="E628">
            <v>846.88</v>
          </cell>
        </row>
        <row r="629">
          <cell r="C629" t="str">
            <v>0335300215</v>
          </cell>
          <cell r="D629" t="str">
            <v>MONTAJE LUMINARIA COMPLETA 250W</v>
          </cell>
          <cell r="E629">
            <v>1076.3900000000001</v>
          </cell>
        </row>
        <row r="630">
          <cell r="C630" t="str">
            <v>0335301005</v>
          </cell>
          <cell r="D630" t="str">
            <v>DESMONTAJE LUMINARIA</v>
          </cell>
          <cell r="E630">
            <v>244.85</v>
          </cell>
        </row>
        <row r="631">
          <cell r="C631" t="str">
            <v>0335301505</v>
          </cell>
          <cell r="D631" t="str">
            <v>DESMONTAJE SOPORTE LUMINARIA</v>
          </cell>
          <cell r="E631">
            <v>229.5</v>
          </cell>
        </row>
        <row r="632">
          <cell r="C632" t="str">
            <v>0335301705</v>
          </cell>
          <cell r="D632" t="str">
            <v>MONT LUMINARIA COMPLETA 250W RED ANTI</v>
          </cell>
          <cell r="E632">
            <v>846.88</v>
          </cell>
        </row>
        <row r="633">
          <cell r="C633" t="str">
            <v>0335301805</v>
          </cell>
          <cell r="D633" t="str">
            <v>MONT LUM COMPLETA 250W BRAZO 9'</v>
          </cell>
          <cell r="E633">
            <v>1050.78</v>
          </cell>
        </row>
        <row r="634">
          <cell r="C634" t="str">
            <v>0340300105</v>
          </cell>
          <cell r="D634" t="str">
            <v>DESPLAZAMIENTO &lt;=15KM P/INTERCONEX ION &lt;RD$ 1500</v>
          </cell>
          <cell r="E634">
            <v>5894.92</v>
          </cell>
        </row>
        <row r="635">
          <cell r="C635" t="str">
            <v>0340300205</v>
          </cell>
          <cell r="D635" t="str">
            <v>DESPLAZAM &lt;= 15 KM P/INTERCONEXIÓN &lt;RD$ 5,000</v>
          </cell>
          <cell r="E635">
            <v>7146.06</v>
          </cell>
        </row>
        <row r="636">
          <cell r="C636" t="str">
            <v>0340300305</v>
          </cell>
          <cell r="D636" t="str">
            <v>DESPLAZAM &gt;15KM  P/INTERCONEXIÓN &lt;RD$ 5000</v>
          </cell>
          <cell r="E636">
            <v>8842.3799999999992</v>
          </cell>
        </row>
        <row r="637">
          <cell r="C637" t="str">
            <v>0340300405</v>
          </cell>
          <cell r="D637" t="str">
            <v>INSPECCIÓN/MEDICIÓN/DIAGNÓSTICO TRAFOS MT/BT</v>
          </cell>
          <cell r="E637">
            <v>644.76</v>
          </cell>
        </row>
        <row r="638">
          <cell r="C638" t="str">
            <v>0340300505</v>
          </cell>
          <cell r="D638" t="str">
            <v xml:space="preserve">PINTADO DE POSTE </v>
          </cell>
          <cell r="E638">
            <v>90.69</v>
          </cell>
        </row>
        <row r="639">
          <cell r="C639" t="str">
            <v>0340300605</v>
          </cell>
          <cell r="D639" t="str">
            <v xml:space="preserve">TOMA DE CARGA EN LINEAS MT MONOF </v>
          </cell>
          <cell r="E639">
            <v>510.12</v>
          </cell>
        </row>
        <row r="640">
          <cell r="C640" t="str">
            <v>0340300705</v>
          </cell>
          <cell r="D640" t="str">
            <v xml:space="preserve">TOMA DE CARGA EN LINEAS MT TRIF </v>
          </cell>
          <cell r="E640">
            <v>855.9</v>
          </cell>
        </row>
        <row r="641">
          <cell r="C641" t="str">
            <v>0340300805</v>
          </cell>
          <cell r="D641" t="str">
            <v xml:space="preserve">PREPARACION CIRCUITO TRIF  Y PAT </v>
          </cell>
          <cell r="E641">
            <v>460.54</v>
          </cell>
        </row>
        <row r="642">
          <cell r="C642" t="str">
            <v>0340300905</v>
          </cell>
          <cell r="D642" t="str">
            <v xml:space="preserve">PREPARACION CIRCUITO MONOF  Y PAT </v>
          </cell>
          <cell r="E642">
            <v>230.27</v>
          </cell>
        </row>
        <row r="643">
          <cell r="C643" t="str">
            <v>0340301005</v>
          </cell>
          <cell r="D643" t="str">
            <v>CORTE  POSTE DE HORMIGON</v>
          </cell>
          <cell r="E643">
            <v>1264.44</v>
          </cell>
        </row>
        <row r="644">
          <cell r="C644" t="str">
            <v>0340301105</v>
          </cell>
          <cell r="D644" t="str">
            <v>CORTE  POSTE DE MADERA</v>
          </cell>
          <cell r="E644">
            <v>1073.3</v>
          </cell>
        </row>
        <row r="645">
          <cell r="C645" t="str">
            <v>0340301205</v>
          </cell>
          <cell r="D645" t="str">
            <v>APERTURA Y CIERRE SECC FUS EN OBRA</v>
          </cell>
          <cell r="E645">
            <v>846.88</v>
          </cell>
        </row>
        <row r="646">
          <cell r="C646" t="str">
            <v>0350035030</v>
          </cell>
          <cell r="D646" t="str">
            <v>PERFORACION EN POSTE METALICO</v>
          </cell>
          <cell r="E646">
            <v>100</v>
          </cell>
        </row>
        <row r="647">
          <cell r="C647" t="str">
            <v>0350300005</v>
          </cell>
          <cell r="D647" t="str">
            <v>MONTAJE DE 1 CONDENSADOR 100KVAR</v>
          </cell>
          <cell r="E647">
            <v>592.75</v>
          </cell>
        </row>
        <row r="648">
          <cell r="C648" t="str">
            <v>0350300015</v>
          </cell>
          <cell r="D648" t="str">
            <v>MONTAJE DE 1 CONDENSADOR 200KVAR</v>
          </cell>
          <cell r="E648">
            <v>592.75</v>
          </cell>
        </row>
        <row r="649">
          <cell r="C649" t="str">
            <v>0350300105</v>
          </cell>
          <cell r="D649" t="str">
            <v>MONTAJE BCO DE CONDENS 3X100KVAR</v>
          </cell>
          <cell r="E649">
            <v>2007.63</v>
          </cell>
        </row>
        <row r="650">
          <cell r="C650" t="str">
            <v>0350300115</v>
          </cell>
          <cell r="D650" t="str">
            <v>MONTAJE BCO DE CONDENS 3X200KVAR</v>
          </cell>
          <cell r="E650">
            <v>2007.63</v>
          </cell>
        </row>
        <row r="651">
          <cell r="C651" t="str">
            <v>0350301005</v>
          </cell>
          <cell r="D651" t="str">
            <v>DESMONTAJE DE 1 CONDESADOR</v>
          </cell>
          <cell r="E651">
            <v>419.95</v>
          </cell>
        </row>
        <row r="652">
          <cell r="C652" t="str">
            <v>0350301015</v>
          </cell>
          <cell r="D652" t="str">
            <v>DESMONTAJE BCO DE CONDESADORES</v>
          </cell>
          <cell r="E652">
            <v>1366.42</v>
          </cell>
        </row>
        <row r="653">
          <cell r="C653" t="str">
            <v>0350301105</v>
          </cell>
          <cell r="D653" t="str">
            <v>PERFORACION EN POSTE DE CONCRETO</v>
          </cell>
          <cell r="E653">
            <v>240.08</v>
          </cell>
        </row>
        <row r="654">
          <cell r="C654" t="str">
            <v>0350301205</v>
          </cell>
          <cell r="D654" t="str">
            <v>PERFORACION EN POSTE DE MADERA</v>
          </cell>
          <cell r="E654">
            <v>116.84</v>
          </cell>
        </row>
        <row r="655">
          <cell r="C655" t="str">
            <v>0350301235</v>
          </cell>
          <cell r="D655" t="str">
            <v>MONTAJE BCO. CONDENSADORES 6X100 KVAR</v>
          </cell>
          <cell r="E655">
            <v>2907.99</v>
          </cell>
        </row>
        <row r="656">
          <cell r="C656" t="str">
            <v>0360311005</v>
          </cell>
          <cell r="D656" t="str">
            <v>MODULO MI MONOF. 7.2KV R 5-10/5</v>
          </cell>
          <cell r="E656">
            <v>12509.33</v>
          </cell>
        </row>
        <row r="657">
          <cell r="C657" t="str">
            <v>0360311015</v>
          </cell>
          <cell r="D657" t="str">
            <v>MODULO MI MONOF. 7.2KV R 10-20/5</v>
          </cell>
          <cell r="E657">
            <v>12509.33</v>
          </cell>
        </row>
        <row r="658">
          <cell r="C658" t="str">
            <v>0360311025</v>
          </cell>
          <cell r="D658" t="str">
            <v>MODULO MI MONOF. 7.2KV R 15-30/5</v>
          </cell>
          <cell r="E658">
            <v>12509.33</v>
          </cell>
        </row>
        <row r="659">
          <cell r="C659" t="str">
            <v>0360311035</v>
          </cell>
          <cell r="D659" t="str">
            <v>MODULO MI MONOF. 7.2KV R 20-40/5</v>
          </cell>
          <cell r="E659">
            <v>12509.33</v>
          </cell>
        </row>
        <row r="660">
          <cell r="C660" t="str">
            <v>0360311045</v>
          </cell>
          <cell r="D660" t="str">
            <v>MODULO MI MONOF. 7.2KV R 25-50/5</v>
          </cell>
          <cell r="E660">
            <v>12509.33</v>
          </cell>
        </row>
        <row r="661">
          <cell r="C661" t="str">
            <v>0360311055</v>
          </cell>
          <cell r="D661" t="str">
            <v>MODULO MI MONOF. 7.2KV R 40-80/5</v>
          </cell>
          <cell r="E661">
            <v>12509.33</v>
          </cell>
        </row>
        <row r="662">
          <cell r="C662" t="str">
            <v>0360311065</v>
          </cell>
          <cell r="D662" t="str">
            <v>MODULO MI MONOF. 7.2KV R 50-100/5</v>
          </cell>
          <cell r="E662">
            <v>12509.33</v>
          </cell>
        </row>
        <row r="663">
          <cell r="C663" t="str">
            <v>0360312005</v>
          </cell>
          <cell r="D663" t="str">
            <v>MODULO MI  TRIFASICO 12.47KV R 5-10/5</v>
          </cell>
          <cell r="E663">
            <v>12509.33</v>
          </cell>
        </row>
        <row r="664">
          <cell r="C664" t="str">
            <v>0360312015</v>
          </cell>
          <cell r="D664" t="str">
            <v>MODULO MI  TRIFASICO 12.47KV R 10-20/5</v>
          </cell>
          <cell r="E664">
            <v>12509.33</v>
          </cell>
        </row>
        <row r="665">
          <cell r="C665" t="str">
            <v>0360312025</v>
          </cell>
          <cell r="D665" t="str">
            <v>MODULO MI  TRIFASICO 12.47KV R 15-30/5</v>
          </cell>
          <cell r="E665">
            <v>12509.33</v>
          </cell>
        </row>
        <row r="666">
          <cell r="C666" t="str">
            <v>0360312035</v>
          </cell>
          <cell r="D666" t="str">
            <v>MODULO MI  TRIFASICO 12.47KV R 20-40/5</v>
          </cell>
          <cell r="E666">
            <v>12509.33</v>
          </cell>
        </row>
        <row r="667">
          <cell r="C667" t="str">
            <v>0360312045</v>
          </cell>
          <cell r="D667" t="str">
            <v>MODULO MI  TRIFASICO 12.47KV R 25-50/5</v>
          </cell>
          <cell r="E667">
            <v>12509.33</v>
          </cell>
        </row>
        <row r="668">
          <cell r="C668" t="str">
            <v>0360312055</v>
          </cell>
          <cell r="D668" t="str">
            <v>MODULO MI  TRIFASICO 12.47KV R 40-80/5</v>
          </cell>
          <cell r="E668">
            <v>12509.33</v>
          </cell>
        </row>
        <row r="669">
          <cell r="C669" t="str">
            <v>0360312065</v>
          </cell>
          <cell r="D669" t="str">
            <v>MODULO MI  TRIFASICO 12.47KV R 50-100/5</v>
          </cell>
          <cell r="E669">
            <v>12509.33</v>
          </cell>
        </row>
        <row r="670">
          <cell r="C670" t="str">
            <v>0360312075</v>
          </cell>
          <cell r="D670" t="str">
            <v>MODULO MI  TRIFASICO 12.47KV R 75-150/5</v>
          </cell>
          <cell r="E670">
            <v>12509.33</v>
          </cell>
        </row>
        <row r="671">
          <cell r="C671" t="str">
            <v>0360312085</v>
          </cell>
          <cell r="D671" t="str">
            <v>MODULO MI  TRIFASICO 12.47KV R 100-200/5</v>
          </cell>
          <cell r="E671">
            <v>12509.33</v>
          </cell>
        </row>
        <row r="672">
          <cell r="C672" t="str">
            <v>0360321005</v>
          </cell>
          <cell r="D672" t="str">
            <v>MODULO MI TRIF.  DUAL  12.5-4.16KV R5-10/5</v>
          </cell>
          <cell r="E672">
            <v>12509.33</v>
          </cell>
        </row>
        <row r="673">
          <cell r="C673" t="str">
            <v>0360321015</v>
          </cell>
          <cell r="D673" t="str">
            <v>MODULO MI TRIF.  DUAL  12.5-4.16KV R10-20/5</v>
          </cell>
          <cell r="E673">
            <v>12509.33</v>
          </cell>
        </row>
        <row r="674">
          <cell r="C674" t="str">
            <v>0360321025</v>
          </cell>
          <cell r="D674" t="str">
            <v>MODULO MI TRIF.  DUAL  12.5-4.16KV R15-30/5</v>
          </cell>
          <cell r="E674">
            <v>12509.33</v>
          </cell>
        </row>
        <row r="675">
          <cell r="C675" t="str">
            <v>0360321035</v>
          </cell>
          <cell r="D675" t="str">
            <v>MODULO MI TRIF.  DUAL  12.5-4.16KV R20-40/5</v>
          </cell>
          <cell r="E675">
            <v>12509.33</v>
          </cell>
        </row>
        <row r="676">
          <cell r="C676" t="str">
            <v>0360321045</v>
          </cell>
          <cell r="D676" t="str">
            <v>MODULO MI TRIF.  DUAL  12.5-4.16KV R25-50/5</v>
          </cell>
          <cell r="E676">
            <v>12509.33</v>
          </cell>
        </row>
        <row r="677">
          <cell r="C677" t="str">
            <v>0360321055</v>
          </cell>
          <cell r="D677" t="str">
            <v>MODULO MI TRIF.  DUAL  12.5-4.16KV R40-80/5</v>
          </cell>
          <cell r="E677">
            <v>12509.33</v>
          </cell>
        </row>
        <row r="678">
          <cell r="C678" t="str">
            <v>0360321065</v>
          </cell>
          <cell r="D678" t="str">
            <v>MODULO MI TRIF.  DUAL  12.5-4.16KV R50-100/5</v>
          </cell>
          <cell r="E678">
            <v>12509.33</v>
          </cell>
        </row>
        <row r="679">
          <cell r="C679" t="str">
            <v>0360321075</v>
          </cell>
          <cell r="D679" t="str">
            <v>MODULO MI TRIF.  DUAL  12.5-4.16KV R75-150/5</v>
          </cell>
          <cell r="E679">
            <v>12509.33</v>
          </cell>
        </row>
        <row r="680">
          <cell r="C680" t="str">
            <v>0360321085</v>
          </cell>
          <cell r="D680" t="str">
            <v>MODULO MI TRIF.  DUAL  12.5-4.16KV R100-200/5</v>
          </cell>
          <cell r="E680">
            <v>12509.33</v>
          </cell>
        </row>
        <row r="681">
          <cell r="C681" t="str">
            <v>0362100005</v>
          </cell>
          <cell r="D681" t="str">
            <v>ADICIONAL PARA LA OBRA 401062002080267</v>
          </cell>
          <cell r="E681">
            <v>3346.89</v>
          </cell>
        </row>
        <row r="682">
          <cell r="C682" t="str">
            <v>0362100015</v>
          </cell>
          <cell r="D682" t="str">
            <v>ADICIONAL PARA LA OBRA 401062002080095</v>
          </cell>
          <cell r="E682">
            <v>3318.57</v>
          </cell>
        </row>
        <row r="683">
          <cell r="C683" t="str">
            <v>0362100025</v>
          </cell>
          <cell r="D683" t="str">
            <v>ADICIONAL PARA LA OBRA 401012002060434</v>
          </cell>
          <cell r="E683">
            <v>3062.44</v>
          </cell>
        </row>
        <row r="684">
          <cell r="C684" t="str">
            <v>0362100035</v>
          </cell>
          <cell r="D684" t="str">
            <v>ADICIONAL PARA LA OBRA 401012002100357</v>
          </cell>
          <cell r="E684">
            <v>2284.21</v>
          </cell>
        </row>
        <row r="685">
          <cell r="C685" t="str">
            <v>0362100045</v>
          </cell>
          <cell r="D685" t="str">
            <v>ADICIONAL PARA LA OBRA  401062002110167</v>
          </cell>
          <cell r="E685">
            <v>3638.73</v>
          </cell>
        </row>
        <row r="686">
          <cell r="C686" t="str">
            <v>0362100055</v>
          </cell>
          <cell r="D686" t="str">
            <v>ADICIONAL PARA LA OBRA  401062002100057</v>
          </cell>
          <cell r="E686">
            <v>2259.58</v>
          </cell>
        </row>
        <row r="687">
          <cell r="C687" t="str">
            <v>0362100065</v>
          </cell>
          <cell r="D687" t="str">
            <v>ADICIONAL PARA LA OBRA  401082002030526</v>
          </cell>
          <cell r="E687">
            <v>1992.37</v>
          </cell>
        </row>
        <row r="688">
          <cell r="C688" t="str">
            <v>0362100075</v>
          </cell>
          <cell r="D688" t="str">
            <v>ADICIONAL PARA  LA OBRA 401062002080029</v>
          </cell>
          <cell r="E688">
            <v>3663.36</v>
          </cell>
        </row>
        <row r="689">
          <cell r="C689" t="str">
            <v>0362100085</v>
          </cell>
          <cell r="D689" t="str">
            <v>ADICIONAL PARA LA OBRA  401012002100384</v>
          </cell>
          <cell r="E689">
            <v>2153.6799999999998</v>
          </cell>
        </row>
        <row r="690">
          <cell r="C690" t="str">
            <v>0362100095</v>
          </cell>
          <cell r="D690" t="str">
            <v>ADICIONAL PARA LA OBRA  401012002090114</v>
          </cell>
          <cell r="E690">
            <v>3690.45</v>
          </cell>
        </row>
        <row r="691">
          <cell r="C691" t="str">
            <v>0362100105</v>
          </cell>
          <cell r="D691" t="str">
            <v>ADICIONAL PARA LA OBRA  401062002100264</v>
          </cell>
          <cell r="E691">
            <v>4070.94</v>
          </cell>
        </row>
        <row r="692">
          <cell r="C692" t="str">
            <v>0362100115</v>
          </cell>
          <cell r="D692" t="str">
            <v>ADICIONAL PARA LA OBRA  401062002080641</v>
          </cell>
          <cell r="E692">
            <v>4178.07</v>
          </cell>
        </row>
        <row r="693">
          <cell r="C693" t="str">
            <v>0362100125</v>
          </cell>
          <cell r="D693" t="str">
            <v>ADICIONAL PARA LA OBRA  401062002050242</v>
          </cell>
          <cell r="E693">
            <v>3351.82</v>
          </cell>
        </row>
        <row r="694">
          <cell r="C694" t="str">
            <v>0362100135</v>
          </cell>
          <cell r="D694" t="str">
            <v>ADICIONAL PARA LA OBRA  401062002090596</v>
          </cell>
          <cell r="E694">
            <v>2248.5</v>
          </cell>
        </row>
        <row r="695">
          <cell r="C695" t="str">
            <v>0362100145</v>
          </cell>
          <cell r="D695" t="str">
            <v>ADICIONAL PARA LA OBRA  401012002100610</v>
          </cell>
          <cell r="E695">
            <v>3346.89</v>
          </cell>
        </row>
        <row r="696">
          <cell r="C696" t="str">
            <v>0362100155</v>
          </cell>
          <cell r="D696" t="str">
            <v>ADICIONAL PARA LA OBRA  401012002110049</v>
          </cell>
          <cell r="E696">
            <v>3144.94</v>
          </cell>
        </row>
        <row r="697">
          <cell r="C697" t="str">
            <v>0362100165</v>
          </cell>
          <cell r="D697" t="str">
            <v>ADICIONAL PARA LA OBRA  401062002080266</v>
          </cell>
          <cell r="E697">
            <v>1980.06</v>
          </cell>
        </row>
        <row r="698">
          <cell r="C698" t="str">
            <v>0362100175</v>
          </cell>
          <cell r="D698" t="str">
            <v xml:space="preserve">ADICIONAL PARA LA OBRA  401012002090627 </v>
          </cell>
          <cell r="E698">
            <v>2498.4699999999998</v>
          </cell>
        </row>
        <row r="699">
          <cell r="C699" t="str">
            <v>0362100185</v>
          </cell>
          <cell r="D699" t="str">
            <v>ADICIONAL PARA LA OBRA  401062002090099</v>
          </cell>
          <cell r="E699">
            <v>2728.74</v>
          </cell>
        </row>
        <row r="700">
          <cell r="C700" t="str">
            <v>0362100195</v>
          </cell>
          <cell r="D700" t="str">
            <v>ADICIONAL PARA LA OBRA  401052002080642</v>
          </cell>
          <cell r="E700">
            <v>1956.66</v>
          </cell>
        </row>
        <row r="701">
          <cell r="C701" t="str">
            <v>0362100205</v>
          </cell>
          <cell r="D701" t="str">
            <v>ADICIONAL PARA LA OBRA  401012002050064</v>
          </cell>
          <cell r="E701">
            <v>3190.51</v>
          </cell>
        </row>
        <row r="702">
          <cell r="C702" t="str">
            <v>0362100215</v>
          </cell>
          <cell r="D702" t="str">
            <v>ADICIONAL PARA LA OBRA  401012002100383</v>
          </cell>
          <cell r="E702">
            <v>1981.29</v>
          </cell>
        </row>
        <row r="703">
          <cell r="C703" t="str">
            <v>0362100225</v>
          </cell>
          <cell r="D703" t="str">
            <v>ADICIONAL PARA LA OBRA  401012002110220</v>
          </cell>
          <cell r="E703">
            <v>4466.21</v>
          </cell>
        </row>
        <row r="704">
          <cell r="C704" t="str">
            <v>0362100235</v>
          </cell>
          <cell r="D704" t="str">
            <v>ADICIONAL PARA LA OBRA  401062002090362</v>
          </cell>
          <cell r="E704">
            <v>4605.3599999999997</v>
          </cell>
        </row>
        <row r="705">
          <cell r="C705" t="str">
            <v>0362100245</v>
          </cell>
          <cell r="D705" t="str">
            <v>ADICIONAL PARA LA OBRA  401012002100461</v>
          </cell>
          <cell r="E705">
            <v>3292.71</v>
          </cell>
        </row>
        <row r="706">
          <cell r="C706" t="str">
            <v>0362100255</v>
          </cell>
          <cell r="D706" t="str">
            <v>ADICIONAL PARA LA OBRA  401062002100492</v>
          </cell>
          <cell r="E706">
            <v>2700.42</v>
          </cell>
        </row>
        <row r="707">
          <cell r="C707" t="str">
            <v>0363000005</v>
          </cell>
          <cell r="D707" t="str">
            <v>ADIC PARA INTERC TRIF CON PROTECCION</v>
          </cell>
          <cell r="E707">
            <v>1970.42</v>
          </cell>
        </row>
        <row r="708">
          <cell r="C708" t="str">
            <v>0363000105</v>
          </cell>
          <cell r="D708" t="str">
            <v>ADIC PARA INTERC  MONOF  CON PROTECCION</v>
          </cell>
          <cell r="E708">
            <v>1021.86</v>
          </cell>
        </row>
        <row r="709">
          <cell r="C709" t="str">
            <v>0363000205</v>
          </cell>
          <cell r="D709" t="str">
            <v>ADIC INTERC TEND COND MONOF Y TRIF C/PROT</v>
          </cell>
          <cell r="E709">
            <v>1514.46</v>
          </cell>
        </row>
        <row r="710">
          <cell r="C710" t="str">
            <v>0363000215</v>
          </cell>
          <cell r="D710" t="str">
            <v>M DE DESMONTAJE COND MT TRIF &lt;=4/0 T/TENSION</v>
          </cell>
          <cell r="E710">
            <v>43.04</v>
          </cell>
        </row>
        <row r="711">
          <cell r="C711" t="str">
            <v>0363000225</v>
          </cell>
          <cell r="D711" t="str">
            <v>M DE DESMONTAJE COND MT TRIF &gt; 4/0 T/TENSION</v>
          </cell>
          <cell r="E711">
            <v>52.77</v>
          </cell>
        </row>
        <row r="712">
          <cell r="C712" t="str">
            <v>0363000235</v>
          </cell>
          <cell r="D712" t="str">
            <v>M DE DESMONTAJE COND MT MONOF. T/TENSION</v>
          </cell>
          <cell r="E712">
            <v>15.55</v>
          </cell>
        </row>
        <row r="713">
          <cell r="C713" t="str">
            <v>0363000245</v>
          </cell>
          <cell r="D713" t="str">
            <v xml:space="preserve"> DESMONTAJE DE CRUCETA DOBLE T/TENSION</v>
          </cell>
          <cell r="E713">
            <v>692.1</v>
          </cell>
        </row>
        <row r="714">
          <cell r="C714" t="str">
            <v>0363000247</v>
          </cell>
          <cell r="D714" t="str">
            <v xml:space="preserve"> DESM AISLADORES DE SUSPENSION T/TENSION</v>
          </cell>
          <cell r="E714">
            <v>122.1</v>
          </cell>
        </row>
        <row r="715">
          <cell r="C715" t="str">
            <v>0363000305</v>
          </cell>
          <cell r="D715" t="str">
            <v>ADIC P/ INTERC TRIF CON PROT Y REUB. TRAFO</v>
          </cell>
          <cell r="E715">
            <v>2662.53</v>
          </cell>
        </row>
        <row r="716">
          <cell r="C716" t="str">
            <v>0363000405</v>
          </cell>
          <cell r="D716" t="str">
            <v>ADIC INTERC MONT TRAFO MONOF C/PROT</v>
          </cell>
          <cell r="E716">
            <v>2286.35</v>
          </cell>
        </row>
        <row r="717">
          <cell r="C717" t="str">
            <v>0363000505</v>
          </cell>
          <cell r="D717" t="str">
            <v>ADIC INTERC MONT 3 TRAFOS  C/PROT</v>
          </cell>
          <cell r="E717">
            <v>2921.45</v>
          </cell>
        </row>
        <row r="718">
          <cell r="C718" t="str">
            <v>0363000605</v>
          </cell>
          <cell r="D718" t="str">
            <v xml:space="preserve"> APER/CIERR JUMP HAST 477  POSTE/ VANO TRIF T/TEN </v>
          </cell>
          <cell r="E718">
            <v>2306.4</v>
          </cell>
        </row>
        <row r="719">
          <cell r="C719" t="str">
            <v>0363000705</v>
          </cell>
          <cell r="D719" t="str">
            <v xml:space="preserve"> APER/CIERR JUMP HAST 477  POSTE/ VANO MON T/TEN </v>
          </cell>
          <cell r="E719">
            <v>1705.34</v>
          </cell>
        </row>
        <row r="720">
          <cell r="C720" t="str">
            <v>0363000805</v>
          </cell>
          <cell r="D720" t="str">
            <v>DESMONTAJE SECC FUSIBLE EN POSTE</v>
          </cell>
          <cell r="E720">
            <v>302.36</v>
          </cell>
        </row>
        <row r="721">
          <cell r="C721" t="str">
            <v>0363000905</v>
          </cell>
          <cell r="D721" t="str">
            <v>DESMONTAJE SECC FUSIBLE EN CRUCETA</v>
          </cell>
          <cell r="E721">
            <v>237.22</v>
          </cell>
        </row>
        <row r="722">
          <cell r="C722" t="str">
            <v>0363001005</v>
          </cell>
          <cell r="D722" t="str">
            <v>DESMONTAJE SECC FUS-PARARR EN POSTE</v>
          </cell>
          <cell r="E722">
            <v>387.63</v>
          </cell>
        </row>
        <row r="723">
          <cell r="C723" t="str">
            <v>0363001105</v>
          </cell>
          <cell r="D723" t="str">
            <v>DESMONTAJE SECC FUS-PARARR EN CRUCETA</v>
          </cell>
          <cell r="E723">
            <v>323.68</v>
          </cell>
        </row>
        <row r="724">
          <cell r="C724" t="str">
            <v>0501000095</v>
          </cell>
          <cell r="D724" t="str">
            <v>IZADO DE POSTE DE 50' CL 1</v>
          </cell>
          <cell r="E724">
            <v>5260.26</v>
          </cell>
        </row>
        <row r="725">
          <cell r="C725" t="str">
            <v>0501300015</v>
          </cell>
          <cell r="D725" t="str">
            <v>IZADO POSTE MADERA 30´</v>
          </cell>
          <cell r="E725">
            <v>4183.76</v>
          </cell>
        </row>
        <row r="726">
          <cell r="C726" t="str">
            <v>0501300025</v>
          </cell>
          <cell r="D726" t="str">
            <v>IZADO POSTE MADERA 35´</v>
          </cell>
          <cell r="E726">
            <v>4183.76</v>
          </cell>
        </row>
        <row r="727">
          <cell r="C727" t="str">
            <v>0501300035</v>
          </cell>
          <cell r="D727" t="str">
            <v>IZADO POSTE MADERA 40´</v>
          </cell>
          <cell r="E727">
            <v>5989.26</v>
          </cell>
        </row>
        <row r="728">
          <cell r="C728" t="str">
            <v>0501300045</v>
          </cell>
          <cell r="D728" t="str">
            <v>IZADO  POSTE DE MADERA RECUPERADO  30´</v>
          </cell>
          <cell r="E728">
            <v>2045.2</v>
          </cell>
        </row>
        <row r="729">
          <cell r="C729" t="str">
            <v>0501300055</v>
          </cell>
          <cell r="D729" t="str">
            <v>IZADO  POSTE DE MADERA RECUPERADO 35´</v>
          </cell>
          <cell r="E729">
            <v>2650.34</v>
          </cell>
        </row>
        <row r="730">
          <cell r="C730" t="str">
            <v>0501300065</v>
          </cell>
          <cell r="D730" t="str">
            <v>IZADO POSTE DE MADERA RECUPERADO 40´</v>
          </cell>
          <cell r="E730">
            <v>2818.29</v>
          </cell>
        </row>
        <row r="731">
          <cell r="C731" t="str">
            <v>0501300075</v>
          </cell>
          <cell r="D731" t="str">
            <v>IZADO POSTE DE MADERA RECUPERADO 45´</v>
          </cell>
          <cell r="E731">
            <v>4942.92</v>
          </cell>
        </row>
        <row r="732">
          <cell r="C732" t="str">
            <v>0501300085</v>
          </cell>
          <cell r="D732" t="str">
            <v>IZADO  POSTE DE MADERA  45´</v>
          </cell>
          <cell r="E732">
            <v>5138.7299999999996</v>
          </cell>
        </row>
        <row r="733">
          <cell r="C733" t="str">
            <v>0501302005</v>
          </cell>
          <cell r="D733" t="str">
            <v>DESMONTAJE Y TRANSPORTE POSTE MADERA RECUPERABLE</v>
          </cell>
          <cell r="E733">
            <v>2782.27</v>
          </cell>
        </row>
        <row r="734">
          <cell r="C734" t="str">
            <v>0501302105</v>
          </cell>
          <cell r="D734" t="str">
            <v>DESMONTAJE DE POSTE DE MADERA NO RECUPERABLE</v>
          </cell>
          <cell r="E734">
            <v>1393.33</v>
          </cell>
        </row>
        <row r="735">
          <cell r="C735" t="str">
            <v>0501302155</v>
          </cell>
          <cell r="D735" t="str">
            <v>DESMONTAJE Y MONTAJE POSTE MAD EXISTENTE EN OBRA</v>
          </cell>
          <cell r="E735">
            <v>5111.18</v>
          </cell>
        </row>
        <row r="736">
          <cell r="C736" t="str">
            <v>0502300015</v>
          </cell>
          <cell r="D736" t="str">
            <v>IZADO DE POSTE HAV-300-9</v>
          </cell>
          <cell r="E736">
            <v>4183.76</v>
          </cell>
        </row>
        <row r="737">
          <cell r="C737" t="str">
            <v>0502300025</v>
          </cell>
          <cell r="D737" t="str">
            <v>IZADO DE POSTE HAV-500-10</v>
          </cell>
          <cell r="E737">
            <v>4183.76</v>
          </cell>
        </row>
        <row r="738">
          <cell r="C738" t="str">
            <v>0502300035</v>
          </cell>
          <cell r="D738" t="str">
            <v>IZADO DE POSTE HAV-500-12</v>
          </cell>
          <cell r="E738">
            <v>5989.26</v>
          </cell>
        </row>
        <row r="739">
          <cell r="C739" t="str">
            <v>0502300045</v>
          </cell>
          <cell r="D739" t="str">
            <v>IZADO DE POSTE HAV-800-12</v>
          </cell>
          <cell r="E739">
            <v>5989.26</v>
          </cell>
        </row>
        <row r="740">
          <cell r="C740" t="str">
            <v>0502300055</v>
          </cell>
          <cell r="D740" t="str">
            <v>IZADO DE POSTE HAV-800-14</v>
          </cell>
          <cell r="E740">
            <v>5989.26</v>
          </cell>
        </row>
        <row r="741">
          <cell r="C741" t="str">
            <v>0502300065</v>
          </cell>
          <cell r="D741" t="str">
            <v>IZADO POSTE DE HORMIGON RECUPERADO 9M</v>
          </cell>
          <cell r="E741">
            <v>2757.04</v>
          </cell>
        </row>
        <row r="742">
          <cell r="C742" t="str">
            <v>0502300075</v>
          </cell>
          <cell r="D742" t="str">
            <v>IZADO POSTE DE HORMIGON RECUPERADO 10M</v>
          </cell>
          <cell r="E742">
            <v>2732.41</v>
          </cell>
        </row>
        <row r="743">
          <cell r="C743" t="str">
            <v>0502300085</v>
          </cell>
          <cell r="D743" t="str">
            <v>IZADO POSTE DE HORMIGON RECUPERADO 12M</v>
          </cell>
          <cell r="E743">
            <v>2818.29</v>
          </cell>
        </row>
        <row r="744">
          <cell r="C744" t="str">
            <v>0502300095</v>
          </cell>
          <cell r="D744" t="str">
            <v>IZADO POSTE DE HORMIGON RECUPERADO 14M</v>
          </cell>
          <cell r="E744">
            <v>3465.83</v>
          </cell>
        </row>
        <row r="745">
          <cell r="C745" t="str">
            <v>0502300105</v>
          </cell>
          <cell r="D745" t="str">
            <v>IZADO POSTE DE HAV-300-10</v>
          </cell>
          <cell r="E745">
            <v>4183.76</v>
          </cell>
        </row>
        <row r="746">
          <cell r="C746" t="str">
            <v>0502301005</v>
          </cell>
          <cell r="D746" t="str">
            <v>ENDEREZADO POSTE CON EQUIPO CONVENCIONAL</v>
          </cell>
          <cell r="E746">
            <v>2474.71</v>
          </cell>
        </row>
        <row r="747">
          <cell r="C747" t="str">
            <v>0502301015</v>
          </cell>
          <cell r="D747" t="str">
            <v>ENDEREZADO POSTE CON GRUA</v>
          </cell>
          <cell r="E747">
            <v>2782.27</v>
          </cell>
        </row>
        <row r="748">
          <cell r="C748" t="str">
            <v>0502302005</v>
          </cell>
          <cell r="D748" t="str">
            <v>DESMONT Y MONT POSTE HGON EXISTENTE EN OBRA &gt;10M</v>
          </cell>
          <cell r="E748">
            <v>6887.29</v>
          </cell>
        </row>
        <row r="749">
          <cell r="C749" t="str">
            <v>0502302015</v>
          </cell>
          <cell r="D749" t="str">
            <v>DESMONT Y MONT POSTE HGON EXISTENTE EN OBRA &lt;=10M</v>
          </cell>
          <cell r="E749">
            <v>6038.6</v>
          </cell>
        </row>
        <row r="750">
          <cell r="C750" t="str">
            <v>0502303005</v>
          </cell>
          <cell r="D750" t="str">
            <v>DESMONTAJE Y TRANSP PH RECUP HASTA 10M</v>
          </cell>
          <cell r="E750">
            <v>4175.6000000000004</v>
          </cell>
        </row>
        <row r="751">
          <cell r="C751" t="str">
            <v>0502303015</v>
          </cell>
          <cell r="D751" t="str">
            <v>DESMONTAJE Y TRANSP PH RECUP &gt; 10M</v>
          </cell>
          <cell r="E751">
            <v>5271.71</v>
          </cell>
        </row>
        <row r="752">
          <cell r="C752" t="str">
            <v>0502303025</v>
          </cell>
          <cell r="D752" t="str">
            <v>DESMONTAJE Y TRANSP PH NO RECUP</v>
          </cell>
          <cell r="E752">
            <v>3709.69</v>
          </cell>
        </row>
        <row r="753">
          <cell r="C753" t="str">
            <v>0504075085</v>
          </cell>
          <cell r="D753" t="str">
            <v>MONTAJE CRUCETA SIMPLE RECUPERADO</v>
          </cell>
          <cell r="E753">
            <v>702.77</v>
          </cell>
        </row>
        <row r="754">
          <cell r="C754" t="str">
            <v>0504300015</v>
          </cell>
          <cell r="D754" t="str">
            <v>SUSTITUCION CRUCETA SIMPLE ACERO 6´</v>
          </cell>
          <cell r="E754">
            <v>1368.77</v>
          </cell>
        </row>
        <row r="755">
          <cell r="C755" t="str">
            <v>0504300025</v>
          </cell>
          <cell r="D755" t="str">
            <v>SUSTITUCION CRUCETA DOBLE ACERO 6´</v>
          </cell>
          <cell r="E755">
            <v>1886.14</v>
          </cell>
        </row>
        <row r="756">
          <cell r="C756" t="str">
            <v>0504300035</v>
          </cell>
          <cell r="D756" t="str">
            <v>SUSTITUCION CRUCETA CRUCE DE RIO</v>
          </cell>
          <cell r="E756">
            <v>4441.01</v>
          </cell>
        </row>
        <row r="757">
          <cell r="C757" t="str">
            <v>0504300045</v>
          </cell>
          <cell r="D757" t="str">
            <v>SUSTITUCION CRUCETA SIMPLE ACERO 8´</v>
          </cell>
          <cell r="E757">
            <v>1368.77</v>
          </cell>
        </row>
        <row r="758">
          <cell r="C758" t="str">
            <v>0504300055</v>
          </cell>
          <cell r="D758" t="str">
            <v>SUSTITUCION CRUCETA DOBLE ACERO 8´</v>
          </cell>
          <cell r="E758">
            <v>1886.14</v>
          </cell>
        </row>
        <row r="759">
          <cell r="C759" t="str">
            <v>0504300065</v>
          </cell>
          <cell r="D759" t="str">
            <v>SUSTITUCION CRUCETA SIMPLE ACERO VOLADIZO 8´</v>
          </cell>
          <cell r="E759">
            <v>1368.77</v>
          </cell>
        </row>
        <row r="760">
          <cell r="C760" t="str">
            <v>0504300075</v>
          </cell>
          <cell r="D760" t="str">
            <v>SUSTITUCION CRUCETA SIMPLE ACERO VOLADIZO 6´</v>
          </cell>
          <cell r="E760">
            <v>1368.77</v>
          </cell>
        </row>
        <row r="761">
          <cell r="C761" t="str">
            <v>0504300095</v>
          </cell>
          <cell r="D761" t="str">
            <v>MONTAJE CRUCETA DOBLE RECUPERADO</v>
          </cell>
          <cell r="E761">
            <v>1181.28</v>
          </cell>
        </row>
        <row r="762">
          <cell r="C762" t="str">
            <v>0504300105</v>
          </cell>
          <cell r="D762" t="str">
            <v>SUSTITUCION CRUCETA DE MADERA 6´</v>
          </cell>
          <cell r="E762">
            <v>1368.77</v>
          </cell>
        </row>
        <row r="763">
          <cell r="C763" t="str">
            <v>0504300115</v>
          </cell>
          <cell r="D763" t="str">
            <v>SUSTITUCION CRUCETA DE MADERA 8´</v>
          </cell>
          <cell r="E763">
            <v>1368.77</v>
          </cell>
        </row>
        <row r="764">
          <cell r="C764" t="str">
            <v>0504300125</v>
          </cell>
          <cell r="D764" t="str">
            <v>SUSTITUCION CRUCETA DOBLE DE MADERA 6´</v>
          </cell>
          <cell r="E764">
            <v>1886.14</v>
          </cell>
        </row>
        <row r="765">
          <cell r="C765" t="str">
            <v>0504300135</v>
          </cell>
          <cell r="D765" t="str">
            <v>SUSTITUCION CRUCETA DOBLE DE MADERA 8´</v>
          </cell>
          <cell r="E765">
            <v>1886.14</v>
          </cell>
        </row>
        <row r="766">
          <cell r="C766" t="str">
            <v>0504300145</v>
          </cell>
          <cell r="D766" t="str">
            <v>SUSTITUCIÓN CRUCETA DE MADERA DE 10'</v>
          </cell>
          <cell r="E766">
            <v>1368.77</v>
          </cell>
        </row>
        <row r="767">
          <cell r="C767" t="str">
            <v>0504300155</v>
          </cell>
          <cell r="D767" t="str">
            <v>SUSTITUCIÓN CRUCETA DE MADERA DE 12'</v>
          </cell>
          <cell r="E767">
            <v>1368.77</v>
          </cell>
        </row>
        <row r="768">
          <cell r="C768" t="str">
            <v>0504300165</v>
          </cell>
          <cell r="D768" t="str">
            <v>SUSTITUCION CRUCETA DOBLE DE MADERA 10'</v>
          </cell>
          <cell r="E768">
            <v>1886.14</v>
          </cell>
        </row>
        <row r="769">
          <cell r="C769" t="str">
            <v>0504300205</v>
          </cell>
          <cell r="D769" t="str">
            <v>SUSTITUCION CRUCETA DOBLE ACERO 45GR 6´</v>
          </cell>
          <cell r="E769">
            <v>1886.14</v>
          </cell>
        </row>
        <row r="770">
          <cell r="C770" t="str">
            <v>0504300215</v>
          </cell>
          <cell r="D770" t="str">
            <v>SUSTITUCION CRUCETA DOBLE ACERO 45GR 8´</v>
          </cell>
          <cell r="E770">
            <v>1886.14</v>
          </cell>
        </row>
        <row r="771">
          <cell r="C771" t="str">
            <v>0504300315</v>
          </cell>
          <cell r="D771" t="str">
            <v>SUSTITUCION CRUC EN VOLADIZO 2 NIVELES</v>
          </cell>
          <cell r="E771">
            <v>2338.88</v>
          </cell>
        </row>
        <row r="772">
          <cell r="C772" t="str">
            <v>0504300325</v>
          </cell>
          <cell r="D772" t="str">
            <v>SUSTITUCION CRUC DOBLE ACERO EN VOLADIZO DE 8'</v>
          </cell>
          <cell r="E772">
            <v>2728.7</v>
          </cell>
        </row>
        <row r="773">
          <cell r="C773" t="str">
            <v>0504300335</v>
          </cell>
          <cell r="D773" t="str">
            <v>SUSTITUCION CRUC DOBLE VOLADIZO 2 NIV.</v>
          </cell>
          <cell r="E773">
            <v>3313.42</v>
          </cell>
        </row>
        <row r="774">
          <cell r="C774" t="str">
            <v>0504300505</v>
          </cell>
          <cell r="D774" t="str">
            <v>SUSTITUCION FLEJE EN CRUCETA</v>
          </cell>
          <cell r="E774">
            <v>367.38</v>
          </cell>
        </row>
        <row r="775">
          <cell r="C775" t="str">
            <v>0504300515</v>
          </cell>
          <cell r="D775" t="str">
            <v>SUSTITUCION FLEJES EN CRUCETA DE MADERA</v>
          </cell>
          <cell r="E775">
            <v>514.89</v>
          </cell>
        </row>
        <row r="776">
          <cell r="C776" t="str">
            <v>0504300525</v>
          </cell>
          <cell r="D776" t="str">
            <v>SUSTITUCION FLEJES EN CRUCETA DE ACERO</v>
          </cell>
          <cell r="E776">
            <v>514.89</v>
          </cell>
        </row>
        <row r="777">
          <cell r="C777" t="str">
            <v>0504301005</v>
          </cell>
          <cell r="D777" t="str">
            <v>CAMBIO CONJ CRUC ALINEAC POSTE EXIST A POSTE NUEVO</v>
          </cell>
          <cell r="E777">
            <v>1412.33</v>
          </cell>
        </row>
        <row r="778">
          <cell r="C778" t="str">
            <v>0504301015</v>
          </cell>
          <cell r="D778" t="str">
            <v>CAMBIO CONJ DOBLE CRUC DE POSTE EXIST A POST NUEVO</v>
          </cell>
          <cell r="E778">
            <v>1966.93</v>
          </cell>
        </row>
        <row r="779">
          <cell r="C779" t="str">
            <v>0504302005</v>
          </cell>
          <cell r="D779" t="str">
            <v>REUBICACION DE CRUCETA EN MISMO APOYO</v>
          </cell>
          <cell r="E779">
            <v>1601.56</v>
          </cell>
        </row>
        <row r="780">
          <cell r="C780" t="str">
            <v>0504304175</v>
          </cell>
          <cell r="D780" t="str">
            <v>INSTALACION ARMOR ROD</v>
          </cell>
          <cell r="E780">
            <v>887.97</v>
          </cell>
        </row>
        <row r="781">
          <cell r="C781" t="str">
            <v>0504310015</v>
          </cell>
          <cell r="D781" t="str">
            <v>SUSTITUCION AISLADOR Y ESPIGA CRUC ACERO</v>
          </cell>
          <cell r="E781">
            <v>440.85</v>
          </cell>
        </row>
        <row r="782">
          <cell r="C782" t="str">
            <v>0504310025</v>
          </cell>
          <cell r="D782" t="str">
            <v>SUSTITUCION ESPIGA CRUCETA ACERO</v>
          </cell>
          <cell r="E782">
            <v>440.85</v>
          </cell>
        </row>
        <row r="783">
          <cell r="C783" t="str">
            <v>0504310035</v>
          </cell>
          <cell r="D783" t="str">
            <v>SUSTITUCION AISLADOR TIPO ESPIGA</v>
          </cell>
          <cell r="E783">
            <v>358.82</v>
          </cell>
        </row>
        <row r="784">
          <cell r="C784" t="str">
            <v>0504310045</v>
          </cell>
          <cell r="D784" t="str">
            <v>SUSTITUCION AISLADOR Y ESPIGA CRUC MADERA</v>
          </cell>
          <cell r="E784">
            <v>440.85</v>
          </cell>
        </row>
        <row r="785">
          <cell r="C785" t="str">
            <v>0504310055</v>
          </cell>
          <cell r="D785" t="str">
            <v>SUSTITUCION ESPIGA CRUCETA MADERA</v>
          </cell>
          <cell r="E785">
            <v>440.85</v>
          </cell>
        </row>
        <row r="786">
          <cell r="C786" t="str">
            <v>0504310065</v>
          </cell>
          <cell r="D786" t="str">
            <v>SUSTITUCION ESPIGA CABEZA DE POSTE</v>
          </cell>
          <cell r="E786">
            <v>440.85</v>
          </cell>
        </row>
        <row r="787">
          <cell r="C787" t="str">
            <v>0504310075</v>
          </cell>
          <cell r="D787" t="str">
            <v>SUSTITUCION AISLADOR Y ESPIGA CBZA POSTE</v>
          </cell>
          <cell r="E787">
            <v>440.85</v>
          </cell>
        </row>
        <row r="788">
          <cell r="C788" t="str">
            <v>0504310085</v>
          </cell>
          <cell r="D788" t="str">
            <v>SUSTITUCION AISL-ESPIGA DOBLE CBZA POSTE</v>
          </cell>
          <cell r="E788">
            <v>492.18</v>
          </cell>
        </row>
        <row r="789">
          <cell r="C789" t="str">
            <v>0504310095</v>
          </cell>
          <cell r="D789" t="str">
            <v>SUSTITUCION ESPIGA DOBLE CBZA POSTE</v>
          </cell>
          <cell r="E789">
            <v>492.18</v>
          </cell>
        </row>
        <row r="790">
          <cell r="C790" t="str">
            <v>0504310105</v>
          </cell>
          <cell r="D790" t="str">
            <v>SUSTITUCION AISL Y SOPORTE TRANSVERSAL</v>
          </cell>
          <cell r="E790">
            <v>440.85</v>
          </cell>
        </row>
        <row r="791">
          <cell r="C791" t="str">
            <v>0504310115</v>
          </cell>
          <cell r="D791" t="str">
            <v>SUSTITUCION SOPORTE TRANSVERSAL</v>
          </cell>
          <cell r="E791">
            <v>440.85</v>
          </cell>
        </row>
        <row r="792">
          <cell r="C792" t="str">
            <v>0504311005</v>
          </cell>
          <cell r="D792" t="str">
            <v>SUSTITUCION DE (SU-MT), Nº (4 A 266)</v>
          </cell>
          <cell r="E792">
            <v>715.24</v>
          </cell>
        </row>
        <row r="793">
          <cell r="C793" t="str">
            <v>0504311015</v>
          </cell>
          <cell r="D793" t="str">
            <v>SUSTITUCION DE (SU-MT), Nº (300 - 500 MCM)</v>
          </cell>
          <cell r="E793">
            <v>738.27</v>
          </cell>
        </row>
        <row r="794">
          <cell r="C794" t="str">
            <v>0504311025</v>
          </cell>
          <cell r="D794" t="str">
            <v>SUSTITUCION AISLADOR TIPO CLEVIS</v>
          </cell>
          <cell r="E794">
            <v>656.24</v>
          </cell>
        </row>
        <row r="795">
          <cell r="C795" t="str">
            <v>0504311035</v>
          </cell>
          <cell r="D795" t="str">
            <v>SUSTITUCION 1 AISLADOR EN FIN FLOTANTE</v>
          </cell>
          <cell r="E795">
            <v>2263.37</v>
          </cell>
        </row>
        <row r="796">
          <cell r="C796" t="str">
            <v>0504311045</v>
          </cell>
          <cell r="D796" t="str">
            <v xml:space="preserve">DESM CRUCETA TUBULAR </v>
          </cell>
          <cell r="E796">
            <v>195.83</v>
          </cell>
        </row>
        <row r="797">
          <cell r="C797" t="str">
            <v>0504311075</v>
          </cell>
          <cell r="D797" t="str">
            <v>SUST F2-MT, Nº (4 A 1/0)</v>
          </cell>
          <cell r="E797">
            <v>699.89</v>
          </cell>
        </row>
        <row r="798">
          <cell r="C798" t="str">
            <v>0504311085</v>
          </cell>
          <cell r="D798" t="str">
            <v>SUST F2-MT, Nº (2/0 A 4/0)</v>
          </cell>
          <cell r="E798">
            <v>715.24</v>
          </cell>
        </row>
        <row r="799">
          <cell r="C799" t="str">
            <v>0504311095</v>
          </cell>
          <cell r="D799" t="str">
            <v>SUST F2-MT, Nº (336 A 477)</v>
          </cell>
          <cell r="E799">
            <v>699.89</v>
          </cell>
        </row>
        <row r="800">
          <cell r="C800" t="str">
            <v>0504311205</v>
          </cell>
          <cell r="D800" t="str">
            <v>SUSTITUCION 2 AISLADORES FIN FLOTANTE</v>
          </cell>
          <cell r="E800">
            <v>1679.19</v>
          </cell>
        </row>
        <row r="801">
          <cell r="C801" t="str">
            <v>0504311215</v>
          </cell>
          <cell r="D801" t="str">
            <v>SUSTITUCION 2 AISLADORES TIPO SUSPENSION</v>
          </cell>
          <cell r="E801">
            <v>699.89</v>
          </cell>
        </row>
        <row r="802">
          <cell r="C802" t="str">
            <v>0504312005</v>
          </cell>
          <cell r="D802" t="str">
            <v>REUBICACION AISLADOR DE ESPIGA EXISTENTE EN OBRA</v>
          </cell>
          <cell r="E802">
            <v>141.68</v>
          </cell>
        </row>
        <row r="803">
          <cell r="C803" t="str">
            <v>0504312035</v>
          </cell>
          <cell r="D803" t="str">
            <v>REUBICAION DE AISLADOR DE CADENA EXISTENTE EN OBRA</v>
          </cell>
          <cell r="E803">
            <v>207.71</v>
          </cell>
        </row>
        <row r="804">
          <cell r="C804" t="str">
            <v>0504312045</v>
          </cell>
          <cell r="D804" t="str">
            <v>REUBICACION AISL ESPIGA REC</v>
          </cell>
          <cell r="E804">
            <v>202.51</v>
          </cell>
        </row>
        <row r="805">
          <cell r="C805" t="str">
            <v>0504313005</v>
          </cell>
          <cell r="D805" t="str">
            <v>SUSTITUCION GRAPA ANGULAR #6AWG - 4/0AWG</v>
          </cell>
          <cell r="E805">
            <v>492.18</v>
          </cell>
        </row>
        <row r="806">
          <cell r="C806" t="str">
            <v>0504313015</v>
          </cell>
          <cell r="D806" t="str">
            <v>SUSTITUCION GRAPA ANGULAR 300 - 500MCM</v>
          </cell>
          <cell r="E806">
            <v>499.86</v>
          </cell>
        </row>
        <row r="807">
          <cell r="C807" t="str">
            <v>0504313105</v>
          </cell>
          <cell r="D807" t="str">
            <v>SUSTITUCION GRAPA RETENCION (336 - 477)</v>
          </cell>
          <cell r="E807">
            <v>566.53</v>
          </cell>
        </row>
        <row r="808">
          <cell r="C808" t="str">
            <v>0504313115</v>
          </cell>
          <cell r="D808" t="str">
            <v>SUSTITUCION GRAPA RETENCION (2/0 - 4/0)</v>
          </cell>
          <cell r="E808">
            <v>551.17999999999995</v>
          </cell>
        </row>
        <row r="809">
          <cell r="C809" t="str">
            <v>0504313125</v>
          </cell>
          <cell r="D809" t="str">
            <v>SUSTITUCION GRAPA RETENCION (4 - 1/0)</v>
          </cell>
          <cell r="E809">
            <v>535.83000000000004</v>
          </cell>
        </row>
        <row r="810">
          <cell r="C810" t="str">
            <v>0504315005</v>
          </cell>
          <cell r="D810" t="str">
            <v>DESMONTAJE AISLADOR DE ESPIGA RECUPERABLE</v>
          </cell>
          <cell r="E810">
            <v>105.06</v>
          </cell>
        </row>
        <row r="811">
          <cell r="C811" t="str">
            <v>0504315015</v>
          </cell>
          <cell r="D811" t="str">
            <v>DESMONTAJE DE ESPIGA DE ACERO EN CRUC RECUPERABLE</v>
          </cell>
          <cell r="E811">
            <v>105.06</v>
          </cell>
        </row>
        <row r="812">
          <cell r="C812" t="str">
            <v>0504315025</v>
          </cell>
          <cell r="D812" t="str">
            <v>DESMONTAJE ESPIGA ACERO EN CABEZA POSTE RECUP.</v>
          </cell>
          <cell r="E812">
            <v>141.03</v>
          </cell>
        </row>
        <row r="813">
          <cell r="C813" t="str">
            <v>0504315035</v>
          </cell>
          <cell r="D813" t="str">
            <v>DESMONTAJE ESPIGA TRANSVERSAL RECUPERABLE</v>
          </cell>
          <cell r="E813">
            <v>105.06</v>
          </cell>
        </row>
        <row r="814">
          <cell r="C814" t="str">
            <v>0504315045</v>
          </cell>
          <cell r="D814" t="str">
            <v>DESMONTAJE CADENA AISLADORES RECUPERABLES</v>
          </cell>
          <cell r="E814">
            <v>105.06</v>
          </cell>
        </row>
        <row r="815">
          <cell r="C815" t="str">
            <v>0504315055</v>
          </cell>
          <cell r="D815" t="str">
            <v>DESMONTAJE DE CADENA AISLADOR</v>
          </cell>
          <cell r="E815">
            <v>143.83000000000001</v>
          </cell>
        </row>
        <row r="816">
          <cell r="C816" t="str">
            <v>0504315065</v>
          </cell>
          <cell r="D816" t="str">
            <v>DESMONTAJE DE AISLADOR TIPO ESPIGA</v>
          </cell>
          <cell r="E816">
            <v>111.86</v>
          </cell>
        </row>
        <row r="817">
          <cell r="C817" t="str">
            <v>0504315075</v>
          </cell>
          <cell r="D817" t="str">
            <v>MONTAJE CADENA   AISLADOR RECUPERADO</v>
          </cell>
          <cell r="E817">
            <v>269.12</v>
          </cell>
        </row>
        <row r="818">
          <cell r="C818" t="str">
            <v>0504315076</v>
          </cell>
          <cell r="D818" t="str">
            <v>SUST F1-MT, Nº (4 A 1/0)</v>
          </cell>
          <cell r="E818">
            <v>699.89</v>
          </cell>
        </row>
        <row r="819">
          <cell r="C819" t="str">
            <v>0504315077</v>
          </cell>
          <cell r="D819" t="str">
            <v>SUST F1-MT, Nº (2/0 A 4/0)</v>
          </cell>
          <cell r="E819">
            <v>699.89</v>
          </cell>
        </row>
        <row r="820">
          <cell r="C820" t="str">
            <v>0504315078</v>
          </cell>
          <cell r="D820" t="str">
            <v>SUST F1-MT, Nº (336 A 477)</v>
          </cell>
          <cell r="E820">
            <v>699.89</v>
          </cell>
        </row>
        <row r="821">
          <cell r="C821" t="str">
            <v>0504315079</v>
          </cell>
          <cell r="D821" t="str">
            <v>SUST F3-MT, Nº (4 A 1/0)</v>
          </cell>
          <cell r="E821">
            <v>699.89</v>
          </cell>
        </row>
        <row r="822">
          <cell r="C822" t="str">
            <v>0504315080</v>
          </cell>
          <cell r="D822" t="str">
            <v>SUST F3-MT, Nº (2/0 A 4/0)</v>
          </cell>
          <cell r="E822">
            <v>699.89</v>
          </cell>
        </row>
        <row r="823">
          <cell r="C823" t="str">
            <v>0504315081</v>
          </cell>
          <cell r="D823" t="str">
            <v>SUST F3-MT, Nº (336 A 477)</v>
          </cell>
          <cell r="E823">
            <v>699.89</v>
          </cell>
        </row>
        <row r="824">
          <cell r="C824" t="str">
            <v>0504315082</v>
          </cell>
          <cell r="D824" t="str">
            <v>DESM DE AISLADOR LINE POST</v>
          </cell>
          <cell r="E824">
            <v>151.86000000000001</v>
          </cell>
        </row>
        <row r="825">
          <cell r="C825" t="str">
            <v>0505300015</v>
          </cell>
          <cell r="D825" t="str">
            <v>SUSTITUCION DE M COND. 1/0AWG (1 FASE)</v>
          </cell>
          <cell r="E825">
            <v>12.95</v>
          </cell>
        </row>
        <row r="826">
          <cell r="C826" t="str">
            <v>0505300025</v>
          </cell>
          <cell r="D826" t="str">
            <v>SUSTITUCION DE M COND. 2/0AWG (1 FASE)</v>
          </cell>
          <cell r="E826">
            <v>12.95</v>
          </cell>
        </row>
        <row r="827">
          <cell r="C827" t="str">
            <v>0505300035</v>
          </cell>
          <cell r="D827" t="str">
            <v>SUSTITUCION DE M COND. 4/0AWG (1 FASE)</v>
          </cell>
          <cell r="E827">
            <v>20.62</v>
          </cell>
        </row>
        <row r="828">
          <cell r="C828" t="str">
            <v>0505300045</v>
          </cell>
          <cell r="D828" t="str">
            <v>SUSTITUCION DE M COND. 477MCM (1 FASE)</v>
          </cell>
          <cell r="E828">
            <v>44.6</v>
          </cell>
        </row>
        <row r="829">
          <cell r="C829" t="str">
            <v>0505300055</v>
          </cell>
          <cell r="D829" t="str">
            <v>SUSTITUCION DE M COND. 465MCM (1 FASE)</v>
          </cell>
          <cell r="E829">
            <v>44.6</v>
          </cell>
        </row>
        <row r="830">
          <cell r="C830" t="str">
            <v>0505301005</v>
          </cell>
          <cell r="D830" t="str">
            <v>SOLTAR VANOS ALINEAC C/ESPIGA HASTA 477MCM P/FASE</v>
          </cell>
          <cell r="E830">
            <v>340.12</v>
          </cell>
        </row>
        <row r="831">
          <cell r="C831" t="str">
            <v>0505301015</v>
          </cell>
          <cell r="D831" t="str">
            <v>SOLTAR VANOS ANGULO CON ESPIGA HASTA 4/0AWG P/FASE</v>
          </cell>
          <cell r="E831">
            <v>426.15</v>
          </cell>
        </row>
        <row r="832">
          <cell r="C832" t="str">
            <v>0505301025</v>
          </cell>
          <cell r="D832" t="str">
            <v>SOLTAR VANOS ANGULO CON ESPIGA &gt; 4/0AWG P/FASE</v>
          </cell>
          <cell r="E832">
            <v>504.18</v>
          </cell>
        </row>
        <row r="833">
          <cell r="C833" t="str">
            <v>0505301035</v>
          </cell>
          <cell r="D833" t="str">
            <v>SOLTAR VANOS ALIN DOBLE FIN LINEA HASTA 4/0 P/FASE</v>
          </cell>
          <cell r="E833">
            <v>410.15</v>
          </cell>
        </row>
        <row r="834">
          <cell r="C834" t="str">
            <v>0505301045</v>
          </cell>
          <cell r="D834" t="str">
            <v>SOLTAR VANOS ALIN DOBLE FIN DE LINEA &gt; 4/0 P/FASE</v>
          </cell>
          <cell r="E834">
            <v>593.92999999999995</v>
          </cell>
        </row>
        <row r="835">
          <cell r="C835" t="str">
            <v>0505301055</v>
          </cell>
          <cell r="D835" t="str">
            <v>SOLTAR VANOS ANG DOBLE FIN DE LIN. HASTA4/0 P/FASE</v>
          </cell>
          <cell r="E835">
            <v>797.45</v>
          </cell>
        </row>
        <row r="836">
          <cell r="C836" t="str">
            <v>0505301065</v>
          </cell>
          <cell r="D836" t="str">
            <v>SOLTAR VANOS ANGULO DOBLE FIN DE LINEA &gt;4/0 P/FASE</v>
          </cell>
          <cell r="E836">
            <v>984.34</v>
          </cell>
        </row>
        <row r="837">
          <cell r="C837" t="str">
            <v>0505301075</v>
          </cell>
          <cell r="D837" t="str">
            <v>SOLTAR VANO ANG. EN CADENA SUSP HASTA 4/0 P/FASE</v>
          </cell>
          <cell r="E837">
            <v>425.5</v>
          </cell>
        </row>
        <row r="838">
          <cell r="C838" t="str">
            <v>0505301085</v>
          </cell>
          <cell r="D838" t="str">
            <v>SOLTAR VANOS ANG. EN CADENA SUSP MAYOR 4/0 P/FASE</v>
          </cell>
          <cell r="E838">
            <v>797.45</v>
          </cell>
        </row>
        <row r="839">
          <cell r="C839" t="str">
            <v>0505301095</v>
          </cell>
          <cell r="D839" t="str">
            <v>SOLTAR VANO FIN DE LINEA C/CADENA HASTA 4/0 P/FASE</v>
          </cell>
          <cell r="E839">
            <v>351.15</v>
          </cell>
        </row>
        <row r="840">
          <cell r="C840" t="str">
            <v>0505301105</v>
          </cell>
          <cell r="D840" t="str">
            <v>SOLTAR VANO FIN DE LINEA C/CADENA MAYOR 4/0 P/FASE</v>
          </cell>
          <cell r="E840">
            <v>433.18</v>
          </cell>
        </row>
        <row r="841">
          <cell r="C841" t="str">
            <v>0505303005</v>
          </cell>
          <cell r="D841" t="str">
            <v>AMARRAR VANOS ALINEAC CON ESPIGA HASTA 477 P/FASE</v>
          </cell>
          <cell r="E841">
            <v>107.71</v>
          </cell>
        </row>
        <row r="842">
          <cell r="C842" t="str">
            <v>0505304005</v>
          </cell>
          <cell r="D842" t="str">
            <v>RETENSAR REGULAR AMARRAR VANO-FASE &lt;=4/0</v>
          </cell>
          <cell r="E842">
            <v>276.79000000000002</v>
          </cell>
        </row>
        <row r="843">
          <cell r="C843" t="str">
            <v>0505304015</v>
          </cell>
          <cell r="D843" t="str">
            <v>RETENSAR REGULAR AMARRAR VANO-FASE &gt;4/0</v>
          </cell>
          <cell r="E843">
            <v>873.79</v>
          </cell>
        </row>
        <row r="844">
          <cell r="C844" t="str">
            <v>0505304025</v>
          </cell>
          <cell r="D844" t="str">
            <v>NORMALIZACION CABLE TRIPLEX/VANO &lt;=4/0</v>
          </cell>
          <cell r="E844">
            <v>245.67</v>
          </cell>
        </row>
        <row r="845">
          <cell r="C845" t="str">
            <v>0505310015</v>
          </cell>
          <cell r="D845" t="str">
            <v>M TENDIDO TRIPLEX 2/0</v>
          </cell>
          <cell r="E845">
            <v>55.31</v>
          </cell>
        </row>
        <row r="846">
          <cell r="C846" t="str">
            <v>0505310025</v>
          </cell>
          <cell r="D846" t="str">
            <v>M TENDIDO TRIPLEX 4/0</v>
          </cell>
          <cell r="E846">
            <v>55.31</v>
          </cell>
        </row>
        <row r="847">
          <cell r="C847" t="str">
            <v>0505310035</v>
          </cell>
          <cell r="D847" t="str">
            <v xml:space="preserve">M REUBICACION 3 COND. BT. </v>
          </cell>
          <cell r="E847">
            <v>18.22</v>
          </cell>
        </row>
        <row r="848">
          <cell r="C848" t="str">
            <v>0505310036</v>
          </cell>
          <cell r="D848" t="str">
            <v>M TENDIDO TRIPLEX 2/0 CON NEUTRO 4/0</v>
          </cell>
          <cell r="E848">
            <v>55.31</v>
          </cell>
        </row>
        <row r="849">
          <cell r="C849" t="str">
            <v>0505310037</v>
          </cell>
          <cell r="D849" t="str">
            <v>M MONT COND RECUPERADO HASTA 4/0 (1 FASE)</v>
          </cell>
          <cell r="E849">
            <v>16.61</v>
          </cell>
        </row>
        <row r="850">
          <cell r="C850" t="str">
            <v>0505310038</v>
          </cell>
          <cell r="D850" t="str">
            <v>M MONT COND RECUPERADO MAYOR 4/0 (1 FASE)</v>
          </cell>
          <cell r="E850">
            <v>27.4</v>
          </cell>
        </row>
        <row r="851">
          <cell r="C851" t="str">
            <v>0505310039</v>
          </cell>
          <cell r="D851" t="str">
            <v>M MONT COND TRIPLEX RECUPERADO (1 FASE)</v>
          </cell>
          <cell r="E851">
            <v>38.01</v>
          </cell>
        </row>
        <row r="852">
          <cell r="C852" t="str">
            <v>0505310040</v>
          </cell>
          <cell r="D852" t="str">
            <v>M DE TENDIDO PARA NEUTRO AAAC 2/0 AWG</v>
          </cell>
          <cell r="E852">
            <v>20.6</v>
          </cell>
        </row>
        <row r="853">
          <cell r="C853" t="str">
            <v>0505310041</v>
          </cell>
          <cell r="D853" t="str">
            <v xml:space="preserve">M. REUBICACION  COND. TRIPLEX  </v>
          </cell>
          <cell r="E853">
            <v>60.91</v>
          </cell>
        </row>
        <row r="854">
          <cell r="C854" t="str">
            <v>0506300015</v>
          </cell>
          <cell r="D854" t="str">
            <v>MONT TRANSF TP 1Ø AUTOP 7.2 KV, 10 KVA</v>
          </cell>
          <cell r="E854">
            <v>1618.26</v>
          </cell>
        </row>
        <row r="855">
          <cell r="C855" t="str">
            <v>0506300025</v>
          </cell>
          <cell r="D855" t="str">
            <v>MONT TRANSF TP 1Ø AUTOP 7.2 KV, 15 KVA</v>
          </cell>
          <cell r="E855">
            <v>1618.26</v>
          </cell>
        </row>
        <row r="856">
          <cell r="C856" t="str">
            <v>0506300035</v>
          </cell>
          <cell r="D856" t="str">
            <v>MONT TRANSF TP 1Ø AUTOP 7.2 KV, 25 KVA</v>
          </cell>
          <cell r="E856">
            <v>1618.26</v>
          </cell>
        </row>
        <row r="857">
          <cell r="C857" t="str">
            <v>0506300045</v>
          </cell>
          <cell r="D857" t="str">
            <v>MONT TRANSF TP 1Ø AUTOP 7.2 KV, 37.5 KVA</v>
          </cell>
          <cell r="E857">
            <v>1618.26</v>
          </cell>
        </row>
        <row r="858">
          <cell r="C858" t="str">
            <v>0506300055</v>
          </cell>
          <cell r="D858" t="str">
            <v>MONT TRANSF TP 1Ø AUTOP 7.2 KV, 50 KVA</v>
          </cell>
          <cell r="E858">
            <v>1618.26</v>
          </cell>
        </row>
        <row r="859">
          <cell r="C859" t="str">
            <v>0506300065</v>
          </cell>
          <cell r="D859" t="str">
            <v xml:space="preserve">MONT TRANSF TP 1Ø AUTOP 7.2 KV, 75 KVA </v>
          </cell>
          <cell r="E859">
            <v>1618.26</v>
          </cell>
        </row>
        <row r="860">
          <cell r="C860" t="str">
            <v>0506300075</v>
          </cell>
          <cell r="D860" t="str">
            <v>MONT TRANSF TP 1Ø AUTOP 7.2 KV, 100 KVA</v>
          </cell>
          <cell r="E860">
            <v>1618.26</v>
          </cell>
        </row>
        <row r="861">
          <cell r="C861" t="str">
            <v>0506300085</v>
          </cell>
          <cell r="D861" t="str">
            <v>MONT TRANSF TP 1Ø RECONST 7.2 KV, 10 KVA</v>
          </cell>
          <cell r="E861">
            <v>1618.26</v>
          </cell>
        </row>
        <row r="862">
          <cell r="C862" t="str">
            <v>0506300095</v>
          </cell>
          <cell r="D862" t="str">
            <v>MONT TRANSF TP 1Ø RECONST 7.2 KV, 15 KVA</v>
          </cell>
          <cell r="E862">
            <v>1618.26</v>
          </cell>
        </row>
        <row r="863">
          <cell r="C863" t="str">
            <v>0506300105</v>
          </cell>
          <cell r="D863" t="str">
            <v>MONT TRANSF TP 1Ø RECONST 7.2 KV, 25 KVA</v>
          </cell>
          <cell r="E863">
            <v>1618.26</v>
          </cell>
        </row>
        <row r="864">
          <cell r="C864" t="str">
            <v>0506300115</v>
          </cell>
          <cell r="D864" t="str">
            <v>MONT TRANSF TP 1Ø RECONST 7.2 KV, 37.5 KVA</v>
          </cell>
          <cell r="E864">
            <v>1618.26</v>
          </cell>
        </row>
        <row r="865">
          <cell r="C865" t="str">
            <v>0506300125</v>
          </cell>
          <cell r="D865" t="str">
            <v>MONT TRANSF TP 1Ø RECONST 7.2 KV, 50 KVA</v>
          </cell>
          <cell r="E865">
            <v>1618.26</v>
          </cell>
        </row>
        <row r="866">
          <cell r="C866" t="str">
            <v>0506300135</v>
          </cell>
          <cell r="D866" t="str">
            <v>MONT TRANSF TP 1Ø RECONST 7.2 KV, 75KVA</v>
          </cell>
          <cell r="E866">
            <v>1618.26</v>
          </cell>
        </row>
        <row r="867">
          <cell r="C867" t="str">
            <v>0506300145</v>
          </cell>
          <cell r="D867" t="str">
            <v>MONT TRANSF TP 1Ø RECONST 7.2 KV, 100 KVA</v>
          </cell>
          <cell r="E867">
            <v>1618.26</v>
          </cell>
        </row>
        <row r="868">
          <cell r="C868" t="str">
            <v>0506300155</v>
          </cell>
          <cell r="D868" t="str">
            <v xml:space="preserve">MONT TRANSF TP 1Ø NVO DUAL, 10 KVA </v>
          </cell>
          <cell r="E868">
            <v>1618.26</v>
          </cell>
        </row>
        <row r="869">
          <cell r="C869" t="str">
            <v>0506300165</v>
          </cell>
          <cell r="D869" t="str">
            <v>MONT TRANSF TP 1Ø NVO DUAL, 15 KVA</v>
          </cell>
          <cell r="E869">
            <v>1618.26</v>
          </cell>
        </row>
        <row r="870">
          <cell r="C870" t="str">
            <v>0506300175</v>
          </cell>
          <cell r="D870" t="str">
            <v>MONT TRANSF TP 1Ø NVO DUAL, 25 KVA</v>
          </cell>
          <cell r="E870">
            <v>1618.26</v>
          </cell>
        </row>
        <row r="871">
          <cell r="C871" t="str">
            <v>0506300185</v>
          </cell>
          <cell r="D871" t="str">
            <v>MONT TRANSF TP 1Ø NVO DUAL, 37.5 KVA</v>
          </cell>
          <cell r="E871">
            <v>1618.26</v>
          </cell>
        </row>
        <row r="872">
          <cell r="C872" t="str">
            <v>0506300195</v>
          </cell>
          <cell r="D872" t="str">
            <v>MONT TRANSF TP 1Ø NVO DUAL, 50 KVA</v>
          </cell>
          <cell r="E872">
            <v>1618.26</v>
          </cell>
        </row>
        <row r="873">
          <cell r="C873" t="str">
            <v>0506300205</v>
          </cell>
          <cell r="D873" t="str">
            <v>MONT TRANSF TP 1Ø NVO DUAL, 75 KVA</v>
          </cell>
          <cell r="E873">
            <v>1618.26</v>
          </cell>
        </row>
        <row r="874">
          <cell r="C874" t="str">
            <v>0506300215</v>
          </cell>
          <cell r="D874" t="str">
            <v>MONT TRANSF TP 1Ø NVO DUAL, 100 KVA</v>
          </cell>
          <cell r="E874">
            <v>1618.26</v>
          </cell>
        </row>
        <row r="875">
          <cell r="C875" t="str">
            <v>0506300225</v>
          </cell>
          <cell r="D875" t="str">
            <v>MONT TRANSF TP 1Ø RECONST DUAL, 10KVA</v>
          </cell>
          <cell r="E875">
            <v>1618.26</v>
          </cell>
        </row>
        <row r="876">
          <cell r="C876" t="str">
            <v>0506300226</v>
          </cell>
          <cell r="D876" t="str">
            <v>MONT TRANSF TP 1Ø RECONST DUAL, 15KVA</v>
          </cell>
          <cell r="E876">
            <v>1618.26</v>
          </cell>
        </row>
        <row r="877">
          <cell r="C877" t="str">
            <v>0506300227</v>
          </cell>
          <cell r="D877" t="str">
            <v>MONT TRANSF TP 1Ø RECONST DUAL, 25 KVA</v>
          </cell>
          <cell r="E877">
            <v>1618.26</v>
          </cell>
        </row>
        <row r="878">
          <cell r="C878" t="str">
            <v>0506300228</v>
          </cell>
          <cell r="D878" t="str">
            <v>MONT TRANSF TP 1Ø RECONST DUAL, 37.5 KVA</v>
          </cell>
          <cell r="E878">
            <v>1618.26</v>
          </cell>
        </row>
        <row r="879">
          <cell r="C879" t="str">
            <v>0506300229</v>
          </cell>
          <cell r="D879" t="str">
            <v>MONT TRANSF TP 1Ø RECONST DUAL, 50 KVA</v>
          </cell>
          <cell r="E879">
            <v>1618.26</v>
          </cell>
        </row>
        <row r="880">
          <cell r="C880" t="str">
            <v>0506300230</v>
          </cell>
          <cell r="D880" t="str">
            <v>MONT TRANSF TP 1Ø RECONST DUAL, 75 KVA</v>
          </cell>
          <cell r="E880">
            <v>1618.26</v>
          </cell>
        </row>
        <row r="881">
          <cell r="C881" t="str">
            <v>0506300231</v>
          </cell>
          <cell r="D881" t="str">
            <v>MONT TRANSF TP RECONST DUAL, 100 KVA</v>
          </cell>
          <cell r="E881">
            <v>1618.26</v>
          </cell>
        </row>
        <row r="882">
          <cell r="C882" t="str">
            <v>0506300504</v>
          </cell>
          <cell r="D882" t="str">
            <v>MONT CT TP 1Ø AUTOP 7.2 KV, 10 KVA</v>
          </cell>
          <cell r="E882">
            <v>2634.47</v>
          </cell>
        </row>
        <row r="883">
          <cell r="C883" t="str">
            <v>0506300505</v>
          </cell>
          <cell r="D883" t="str">
            <v>MONT CT TP 1Ø AUTOP 7.2 KV, 15 KVA</v>
          </cell>
          <cell r="E883">
            <v>2634.47</v>
          </cell>
        </row>
        <row r="884">
          <cell r="C884" t="str">
            <v>0506300515</v>
          </cell>
          <cell r="D884" t="str">
            <v xml:space="preserve">MONT CT TP 1Ø AUTOP 7.2 KV, 25 KVA </v>
          </cell>
          <cell r="E884">
            <v>2634.47</v>
          </cell>
        </row>
        <row r="885">
          <cell r="C885" t="str">
            <v>0506300525</v>
          </cell>
          <cell r="D885" t="str">
            <v xml:space="preserve">MONT CT TP 1Ø AUTOP 7.2 KV, 37,5 KVA </v>
          </cell>
          <cell r="E885">
            <v>2634.47</v>
          </cell>
        </row>
        <row r="886">
          <cell r="C886" t="str">
            <v>0506300535</v>
          </cell>
          <cell r="D886" t="str">
            <v>MONT CT TP 1Ø AUTOP 7.2 KV, 50 KVA</v>
          </cell>
          <cell r="E886">
            <v>2634.47</v>
          </cell>
        </row>
        <row r="887">
          <cell r="C887" t="str">
            <v>0506300545</v>
          </cell>
          <cell r="D887" t="str">
            <v>MONT CT TP 1Ø AUTOP 7.2 KV, 75 KVA</v>
          </cell>
          <cell r="E887">
            <v>2634.47</v>
          </cell>
        </row>
        <row r="888">
          <cell r="C888" t="str">
            <v>0506300555</v>
          </cell>
          <cell r="D888" t="str">
            <v xml:space="preserve">MONT CT TP 1Ø AUTOP 7.2 KV, 100KVA </v>
          </cell>
          <cell r="E888">
            <v>2634.47</v>
          </cell>
        </row>
        <row r="889">
          <cell r="C889" t="str">
            <v>0506300564</v>
          </cell>
          <cell r="D889" t="str">
            <v>MONT CT TP 1Ø RECONST 7.2 KV, 10 KVA</v>
          </cell>
          <cell r="E889">
            <v>2584.85</v>
          </cell>
        </row>
        <row r="890">
          <cell r="C890" t="str">
            <v>0506300565</v>
          </cell>
          <cell r="D890" t="str">
            <v>MONT CT TP 1Ø RECONST 7.2 KV, 15 KVA</v>
          </cell>
          <cell r="E890">
            <v>2634.47</v>
          </cell>
        </row>
        <row r="891">
          <cell r="C891" t="str">
            <v>0506300575</v>
          </cell>
          <cell r="D891" t="str">
            <v xml:space="preserve">MONT CT TP 1Ø RECONST 7.2 KV, 25 KVA </v>
          </cell>
          <cell r="E891">
            <v>2634.47</v>
          </cell>
        </row>
        <row r="892">
          <cell r="C892" t="str">
            <v>0506300585</v>
          </cell>
          <cell r="D892" t="str">
            <v xml:space="preserve">MONT CT TP 1Ø RECONST 7.2 KV, 37.5 KVA </v>
          </cell>
          <cell r="E892">
            <v>2634.47</v>
          </cell>
        </row>
        <row r="893">
          <cell r="C893" t="str">
            <v>0506300595</v>
          </cell>
          <cell r="D893" t="str">
            <v>MONT CT TP 1Ø RECONST 7.2 KV, 50 KVA</v>
          </cell>
          <cell r="E893">
            <v>2634.47</v>
          </cell>
        </row>
        <row r="894">
          <cell r="C894" t="str">
            <v>0506300605</v>
          </cell>
          <cell r="D894" t="str">
            <v xml:space="preserve">MONT CT TP 1Ø RECONST 7.2 KV, 75 KVA </v>
          </cell>
          <cell r="E894">
            <v>2634.47</v>
          </cell>
        </row>
        <row r="895">
          <cell r="C895" t="str">
            <v>0506301005</v>
          </cell>
          <cell r="D895" t="str">
            <v>DESMONT TRAFO (MAQUINA) MONOF P &lt;= 50KVA EN POSTE</v>
          </cell>
          <cell r="E895">
            <v>1001.35</v>
          </cell>
        </row>
        <row r="896">
          <cell r="C896" t="str">
            <v>0506301015</v>
          </cell>
          <cell r="D896" t="str">
            <v>DESMONT TRAFO (MAQUINA) MONOF &gt; 50KVA EN POSTE</v>
          </cell>
          <cell r="E896">
            <v>1199.83</v>
          </cell>
        </row>
        <row r="897">
          <cell r="C897" t="str">
            <v>0506302005</v>
          </cell>
          <cell r="D897" t="str">
            <v>DESM Y MONT TRAFO (MAQ) EN POSTE &gt;50 KVA EN OBRA</v>
          </cell>
          <cell r="E897">
            <v>2225.81</v>
          </cell>
        </row>
        <row r="898">
          <cell r="C898" t="str">
            <v>0506302015</v>
          </cell>
          <cell r="D898" t="str">
            <v>DESM Y MONT TRAFO (MAQ) EN POSTE &lt;=50 KVA EN OBRA</v>
          </cell>
          <cell r="E898">
            <v>1858.25</v>
          </cell>
        </row>
        <row r="899">
          <cell r="C899" t="str">
            <v>0506303005</v>
          </cell>
          <cell r="D899" t="str">
            <v>REUBICAR TRAFO (MAQUINA)&lt;= 50KVA EN EL MISMO POST</v>
          </cell>
          <cell r="E899">
            <v>2229.9</v>
          </cell>
        </row>
        <row r="900">
          <cell r="C900" t="str">
            <v>0506303015</v>
          </cell>
          <cell r="D900" t="str">
            <v>REUBICAR TRAFO (MAQUINA) &gt;50KVA EN EL MISMO POSTE</v>
          </cell>
          <cell r="E900">
            <v>2670.98</v>
          </cell>
        </row>
        <row r="901">
          <cell r="C901" t="str">
            <v>0506303025</v>
          </cell>
          <cell r="D901" t="str">
            <v>REUBICAR CT EXISTENTE EN OBRA P &gt;50KVA</v>
          </cell>
          <cell r="E901">
            <v>4261.8</v>
          </cell>
        </row>
        <row r="902">
          <cell r="C902" t="str">
            <v>0506303035</v>
          </cell>
          <cell r="D902" t="str">
            <v>REUBICAR CT EXISTENTE EN OBRA P&lt;=50 KVA</v>
          </cell>
          <cell r="E902">
            <v>3306.13</v>
          </cell>
        </row>
        <row r="903">
          <cell r="C903" t="str">
            <v>0506303045</v>
          </cell>
          <cell r="D903" t="str">
            <v>MONT CT TP 1Ø RECONST DUAL, 10 KVA</v>
          </cell>
          <cell r="E903">
            <v>2634.47</v>
          </cell>
        </row>
        <row r="904">
          <cell r="C904" t="str">
            <v>0506303055</v>
          </cell>
          <cell r="D904" t="str">
            <v>MONT CT TP 1Ø RECONST DUAL, 15 KVA</v>
          </cell>
          <cell r="E904">
            <v>2634.47</v>
          </cell>
        </row>
        <row r="905">
          <cell r="C905" t="str">
            <v>0506303065</v>
          </cell>
          <cell r="D905" t="str">
            <v>MONT CT TP 1Ø RECONST DUAL, 25 KVA</v>
          </cell>
          <cell r="E905">
            <v>2634.47</v>
          </cell>
        </row>
        <row r="906">
          <cell r="C906" t="str">
            <v>0506303075</v>
          </cell>
          <cell r="D906" t="str">
            <v>MONT CT TP 1Ø RECONST DUAL, 37.5 KVA</v>
          </cell>
          <cell r="E906">
            <v>2634.47</v>
          </cell>
        </row>
        <row r="907">
          <cell r="C907" t="str">
            <v>0506303085</v>
          </cell>
          <cell r="D907" t="str">
            <v>MONT CT TP 1Ø RECONST DUAL, 50 KVA</v>
          </cell>
          <cell r="E907">
            <v>2634.47</v>
          </cell>
        </row>
        <row r="908">
          <cell r="C908" t="str">
            <v>0506303095</v>
          </cell>
          <cell r="D908" t="str">
            <v>MONT CT TP 1Ø RECONST DUAL, 75 KVA</v>
          </cell>
          <cell r="E908">
            <v>2634.47</v>
          </cell>
        </row>
        <row r="909">
          <cell r="C909" t="str">
            <v>0506303105</v>
          </cell>
          <cell r="D909" t="str">
            <v>MONT CT TP 1Ø RECONST DUAL, 100 KVA</v>
          </cell>
          <cell r="E909">
            <v>2634.47</v>
          </cell>
        </row>
        <row r="910">
          <cell r="C910" t="str">
            <v>0506303115</v>
          </cell>
          <cell r="D910" t="str">
            <v>MONT CT TP 1Ø RECONST 7.2 KV, 100 KVA</v>
          </cell>
          <cell r="E910">
            <v>2634.47</v>
          </cell>
        </row>
        <row r="911">
          <cell r="C911" t="str">
            <v>0506303125</v>
          </cell>
          <cell r="D911" t="str">
            <v>MONT CT TP 1Ø NVO DUAL, 10 KVA</v>
          </cell>
          <cell r="E911">
            <v>2634.47</v>
          </cell>
        </row>
        <row r="912">
          <cell r="C912" t="str">
            <v>0506303135</v>
          </cell>
          <cell r="D912" t="str">
            <v>MONT CT TP 1Ø NVO DUAL, 15 KVA</v>
          </cell>
          <cell r="E912">
            <v>2634.47</v>
          </cell>
        </row>
        <row r="913">
          <cell r="C913" t="str">
            <v>0506303145</v>
          </cell>
          <cell r="D913" t="str">
            <v>MONT CT TP 1Ø NVO DUAL, 25 KVA</v>
          </cell>
          <cell r="E913">
            <v>2634.47</v>
          </cell>
        </row>
        <row r="914">
          <cell r="C914" t="str">
            <v>0506303155</v>
          </cell>
          <cell r="D914" t="str">
            <v>MONT CT TP 1Ø NVO DUAL, 37.5 KVA</v>
          </cell>
          <cell r="E914">
            <v>2634.47</v>
          </cell>
        </row>
        <row r="915">
          <cell r="C915" t="str">
            <v>0506303165</v>
          </cell>
          <cell r="D915" t="str">
            <v>MONT CT TP 1Ø NVO DUAL, 50 KVA</v>
          </cell>
          <cell r="E915">
            <v>2634.47</v>
          </cell>
        </row>
        <row r="916">
          <cell r="C916" t="str">
            <v>0506303175</v>
          </cell>
          <cell r="D916" t="str">
            <v>MONT CT TP 1Ø NVO DUAL, 75 KVA</v>
          </cell>
          <cell r="E916">
            <v>2634.47</v>
          </cell>
        </row>
        <row r="917">
          <cell r="C917" t="str">
            <v>0506303185</v>
          </cell>
          <cell r="D917" t="str">
            <v>MONT CT TP 1Ø NVO DUAL, 100 KVA</v>
          </cell>
          <cell r="E917">
            <v>2634.47</v>
          </cell>
        </row>
        <row r="918">
          <cell r="C918" t="str">
            <v>0506303195</v>
          </cell>
          <cell r="D918" t="str">
            <v>MONT TORNILLO EN TRANSFORMADOR</v>
          </cell>
          <cell r="E918">
            <v>95.45</v>
          </cell>
        </row>
        <row r="919">
          <cell r="C919" t="str">
            <v>0507300015</v>
          </cell>
          <cell r="D919" t="str">
            <v>SUSTITUIR ELEM FUS 3.5A EN CUT-OUT</v>
          </cell>
          <cell r="E919">
            <v>329</v>
          </cell>
        </row>
        <row r="920">
          <cell r="C920" t="str">
            <v>0507300025</v>
          </cell>
          <cell r="D920" t="str">
            <v>SUSTITUIR ELEM FUS 5.2A EN CUT-OUT</v>
          </cell>
          <cell r="E920">
            <v>329</v>
          </cell>
        </row>
        <row r="921">
          <cell r="C921" t="str">
            <v>0507300035</v>
          </cell>
          <cell r="D921" t="str">
            <v>SUSTITUIR ELEM FUS 6A EN CUT-OUT</v>
          </cell>
          <cell r="E921">
            <v>329</v>
          </cell>
        </row>
        <row r="922">
          <cell r="C922" t="str">
            <v>0507300045</v>
          </cell>
          <cell r="D922" t="str">
            <v>SUSTITUIR ELEM FUS 7A EN CUT-OUT</v>
          </cell>
          <cell r="E922">
            <v>329</v>
          </cell>
        </row>
        <row r="923">
          <cell r="C923" t="str">
            <v>0507300055</v>
          </cell>
          <cell r="D923" t="str">
            <v>SUSTITUIR ELEM FUS 8A EN CUT-OUT</v>
          </cell>
          <cell r="E923">
            <v>329</v>
          </cell>
        </row>
        <row r="924">
          <cell r="C924" t="str">
            <v>0507300065</v>
          </cell>
          <cell r="D924" t="str">
            <v>SUSTITUIR ELEM FUS 10.4A EN CUT-OUT</v>
          </cell>
          <cell r="E924">
            <v>329</v>
          </cell>
        </row>
        <row r="925">
          <cell r="C925" t="str">
            <v>0507300075</v>
          </cell>
          <cell r="D925" t="str">
            <v>SUSTITUIR ELEM FUS 12A EN CUT-OUT</v>
          </cell>
          <cell r="E925">
            <v>329</v>
          </cell>
        </row>
        <row r="926">
          <cell r="C926" t="str">
            <v>0507300085</v>
          </cell>
          <cell r="D926" t="str">
            <v>SUSTITUIR ELEM FUS 15A EN CUT-OUT</v>
          </cell>
          <cell r="E926">
            <v>329</v>
          </cell>
        </row>
        <row r="927">
          <cell r="C927" t="str">
            <v>0507300095</v>
          </cell>
          <cell r="D927" t="str">
            <v>SUSTITUIR ELEM FUS 20A EN CUT-OUT</v>
          </cell>
          <cell r="E927">
            <v>329</v>
          </cell>
        </row>
        <row r="928">
          <cell r="C928" t="str">
            <v>0507300105</v>
          </cell>
          <cell r="D928" t="str">
            <v>SUSTITUIR ELEM FUS 30A EN CUT-OUT</v>
          </cell>
          <cell r="E928">
            <v>329</v>
          </cell>
        </row>
        <row r="929">
          <cell r="C929" t="str">
            <v>0507300115</v>
          </cell>
          <cell r="D929" t="str">
            <v>SUSTITUIR ELEM FUS 40A EN CUT-OUT</v>
          </cell>
          <cell r="E929">
            <v>329</v>
          </cell>
        </row>
        <row r="930">
          <cell r="C930" t="str">
            <v>0507300125</v>
          </cell>
          <cell r="D930" t="str">
            <v>SUSTITUIR ELEM FUS 50A EN CUT-OUT</v>
          </cell>
          <cell r="E930">
            <v>329</v>
          </cell>
        </row>
        <row r="931">
          <cell r="C931" t="str">
            <v>0507300135</v>
          </cell>
          <cell r="D931" t="str">
            <v>SUSTITUIR ELEM FUS 65A EN CUT-OUT</v>
          </cell>
          <cell r="E931">
            <v>329</v>
          </cell>
        </row>
        <row r="932">
          <cell r="C932" t="str">
            <v>0507300145</v>
          </cell>
          <cell r="D932" t="str">
            <v>SUSTITUIR ELEM FUS 100A EN CUT-OUT</v>
          </cell>
          <cell r="E932">
            <v>329</v>
          </cell>
        </row>
        <row r="933">
          <cell r="C933" t="str">
            <v>0507300155</v>
          </cell>
          <cell r="D933" t="str">
            <v>SUSTITUIR ELEM FUS 140A EN CUT-OUT</v>
          </cell>
          <cell r="E933">
            <v>329</v>
          </cell>
        </row>
        <row r="934">
          <cell r="C934" t="str">
            <v>0507300165</v>
          </cell>
          <cell r="D934" t="str">
            <v>SUSTITUIR ELEM FUS 200A EN CUT-OUT</v>
          </cell>
          <cell r="E934">
            <v>329</v>
          </cell>
        </row>
        <row r="935">
          <cell r="C935" t="str">
            <v>0507301005</v>
          </cell>
          <cell r="D935" t="str">
            <v>SUSTITUCION SECC. FUSIBLE 200A EN POSTE/CRUC</v>
          </cell>
          <cell r="E935">
            <v>715.24</v>
          </cell>
        </row>
        <row r="936">
          <cell r="C936" t="str">
            <v>0507301015</v>
          </cell>
          <cell r="D936" t="str">
            <v>SUSTITUCION SECC. FUSIBLE 100A EN POSTE/CRUC</v>
          </cell>
          <cell r="E936">
            <v>715.24</v>
          </cell>
        </row>
        <row r="937">
          <cell r="C937" t="str">
            <v>0507302005</v>
          </cell>
          <cell r="D937" t="str">
            <v>SUSTITUCION PARARRAYO 9KV EN POSTE O CRUCETA</v>
          </cell>
          <cell r="E937">
            <v>617.86</v>
          </cell>
        </row>
        <row r="938">
          <cell r="C938" t="str">
            <v>0507303015</v>
          </cell>
          <cell r="D938" t="str">
            <v>MONTAJE DE SECC FUSIBLE 200A EN POSTE</v>
          </cell>
          <cell r="E938">
            <v>551.17999999999995</v>
          </cell>
        </row>
        <row r="939">
          <cell r="C939" t="str">
            <v>0507303515</v>
          </cell>
          <cell r="D939" t="str">
            <v>MONTAJE SECC FUSIBLE 200A EN CRUCETA</v>
          </cell>
          <cell r="E939">
            <v>551.17999999999995</v>
          </cell>
        </row>
        <row r="940">
          <cell r="C940" t="str">
            <v>0507303815</v>
          </cell>
          <cell r="D940" t="str">
            <v>MONTAJE SECC FUSIBLE 200A Y PARARRAYO EN CRUCETA</v>
          </cell>
          <cell r="E940">
            <v>633.21</v>
          </cell>
        </row>
        <row r="941">
          <cell r="C941" t="str">
            <v>0507304015</v>
          </cell>
          <cell r="D941" t="str">
            <v>MONTAJE SECC FUSIBLE 200A Y PARARRAYO EN POSTE</v>
          </cell>
          <cell r="E941">
            <v>633.21</v>
          </cell>
        </row>
        <row r="942">
          <cell r="C942" t="str">
            <v>0507304025</v>
          </cell>
          <cell r="D942" t="str">
            <v>MONTAJE  PARARRAYO DE 9KV EN POSTE</v>
          </cell>
          <cell r="E942">
            <v>551.17999999999995</v>
          </cell>
        </row>
        <row r="943">
          <cell r="C943" t="str">
            <v>0507304035</v>
          </cell>
          <cell r="D943" t="str">
            <v>MONTAJE  PARARRAYO DE 9KV EN CRUCETA</v>
          </cell>
          <cell r="E943">
            <v>551.17999999999995</v>
          </cell>
        </row>
        <row r="944">
          <cell r="C944" t="str">
            <v>0507304205</v>
          </cell>
          <cell r="D944" t="str">
            <v>INSTALACION DETECTOR PASO FALTA EN POSTE</v>
          </cell>
          <cell r="E944">
            <v>514.89</v>
          </cell>
        </row>
        <row r="945">
          <cell r="C945" t="str">
            <v>0507304305</v>
          </cell>
          <cell r="D945" t="str">
            <v>INSTALACION DETECTOR PASO FALTA LINEA MONOF.</v>
          </cell>
          <cell r="E945">
            <v>512.29999999999995</v>
          </cell>
        </row>
        <row r="946">
          <cell r="C946" t="str">
            <v>0507304405</v>
          </cell>
          <cell r="D946" t="str">
            <v>INSTALACION DETECTOR PASO FALTA LINEA TRIFASICA</v>
          </cell>
          <cell r="E946">
            <v>722.33</v>
          </cell>
        </row>
        <row r="947">
          <cell r="C947" t="str">
            <v>0507304505</v>
          </cell>
          <cell r="D947" t="str">
            <v>REUBICACION DE SECCIONADOR CUT-OUT</v>
          </cell>
          <cell r="E947">
            <v>627.94000000000005</v>
          </cell>
        </row>
        <row r="948">
          <cell r="C948" t="str">
            <v>0507304605</v>
          </cell>
          <cell r="D948" t="str">
            <v>REUBICACION DE PARARRAYO</v>
          </cell>
          <cell r="E948">
            <v>574.21</v>
          </cell>
        </row>
        <row r="949">
          <cell r="C949" t="str">
            <v>0507304615</v>
          </cell>
          <cell r="D949" t="str">
            <v>REUBICACION DE SECCIONADOR -PARARRAYO</v>
          </cell>
          <cell r="E949">
            <v>668.67</v>
          </cell>
        </row>
        <row r="950">
          <cell r="C950" t="str">
            <v>0507304705</v>
          </cell>
          <cell r="D950" t="str">
            <v>INSTALACION SOPORTE DOBLE UNIDAD</v>
          </cell>
          <cell r="E950">
            <v>234.08</v>
          </cell>
        </row>
        <row r="951">
          <cell r="C951" t="str">
            <v>0508030335</v>
          </cell>
          <cell r="D951" t="str">
            <v>CONEXIÓN AMOVIBLE COMPLETA PARA ACSR 266 MCM</v>
          </cell>
          <cell r="E951">
            <v>133.76</v>
          </cell>
        </row>
        <row r="952">
          <cell r="C952" t="str">
            <v>0508030345</v>
          </cell>
          <cell r="D952" t="str">
            <v>CONEXIÓN AMOVIBLE COMPLETA PARA 4/0 AWG</v>
          </cell>
          <cell r="E952">
            <v>133.76</v>
          </cell>
        </row>
        <row r="953">
          <cell r="C953" t="str">
            <v>0508030355</v>
          </cell>
          <cell r="D953" t="str">
            <v>CONEXIÓN AMOVIBLE COMPLETA PARA 2/0 AWG</v>
          </cell>
          <cell r="E953">
            <v>133.76</v>
          </cell>
        </row>
        <row r="954">
          <cell r="C954" t="str">
            <v>0508030365</v>
          </cell>
          <cell r="D954" t="str">
            <v>CONEXIÓN AMOVIBLECOMPLETA PARA 1/0 AWG</v>
          </cell>
          <cell r="E954">
            <v>133.76</v>
          </cell>
        </row>
        <row r="955">
          <cell r="C955" t="str">
            <v>0508030375</v>
          </cell>
          <cell r="D955" t="str">
            <v>CONEXIÓN AMOVIBLE COMPLETA PARA # 2 AWG</v>
          </cell>
          <cell r="E955">
            <v>133.76</v>
          </cell>
        </row>
        <row r="956">
          <cell r="C956" t="str">
            <v>0508030385</v>
          </cell>
          <cell r="D956" t="str">
            <v>CONEXIÓN AMOVIBLE COMPLETA PARA HDB</v>
          </cell>
          <cell r="E956">
            <v>133.76</v>
          </cell>
        </row>
        <row r="957">
          <cell r="C957" t="str">
            <v>0508300015</v>
          </cell>
          <cell r="D957" t="str">
            <v>SUSTITUCION PUENTE EN POSTE AAAC 2/0</v>
          </cell>
          <cell r="E957">
            <v>367.38</v>
          </cell>
        </row>
        <row r="958">
          <cell r="C958" t="str">
            <v>0508300025</v>
          </cell>
          <cell r="D958" t="str">
            <v>SUSTITUCION PUENTE EN POSTE AAAC 4/0</v>
          </cell>
          <cell r="E958">
            <v>367.38</v>
          </cell>
        </row>
        <row r="959">
          <cell r="C959" t="str">
            <v>0508300035</v>
          </cell>
          <cell r="D959" t="str">
            <v>SUSTITUCION PUENTE EN POSTE AAAC 465</v>
          </cell>
          <cell r="E959">
            <v>446.53</v>
          </cell>
        </row>
        <row r="960">
          <cell r="C960" t="str">
            <v>0508300105</v>
          </cell>
          <cell r="D960" t="str">
            <v>SUSTITUCION PUENTE CRUCE  LINEA AAC 2/0</v>
          </cell>
          <cell r="E960">
            <v>555.05999999999995</v>
          </cell>
        </row>
        <row r="961">
          <cell r="C961" t="str">
            <v>0508300115</v>
          </cell>
          <cell r="D961" t="str">
            <v>SUSTITUCION PUENTE CRUCE  LINEA AAC 4/0</v>
          </cell>
          <cell r="E961">
            <v>555.05999999999995</v>
          </cell>
        </row>
        <row r="962">
          <cell r="C962" t="str">
            <v>0508300125</v>
          </cell>
          <cell r="D962" t="str">
            <v>SUSTITUCION PUENTE CRUCE  LINEA AAC 465</v>
          </cell>
          <cell r="E962">
            <v>681.6</v>
          </cell>
        </row>
        <row r="963">
          <cell r="C963" t="str">
            <v>0508300505</v>
          </cell>
          <cell r="D963" t="str">
            <v>SUSTITUC CONEXION LINEA MT A TRAFO PRINC&lt;=400MCM</v>
          </cell>
          <cell r="E963">
            <v>484.91</v>
          </cell>
        </row>
        <row r="964">
          <cell r="C964" t="str">
            <v>0508300515</v>
          </cell>
          <cell r="D964" t="str">
            <v>SUSTITUC CONEXION LINEA MT A TRAFO PRINC&gt;400MCM</v>
          </cell>
          <cell r="E964">
            <v>484.91</v>
          </cell>
        </row>
        <row r="965">
          <cell r="C965" t="str">
            <v>0508301005</v>
          </cell>
          <cell r="D965" t="str">
            <v xml:space="preserve">EJECUCION EMPALME A MEDIO VANO 1/0 </v>
          </cell>
          <cell r="E965">
            <v>555.05999999999995</v>
          </cell>
        </row>
        <row r="966">
          <cell r="C966" t="str">
            <v>0508301015</v>
          </cell>
          <cell r="D966" t="str">
            <v>EJECUCION EMPALME A MEDIO VANO 2/0</v>
          </cell>
          <cell r="E966">
            <v>555.05999999999995</v>
          </cell>
        </row>
        <row r="967">
          <cell r="C967" t="str">
            <v>0508301025</v>
          </cell>
          <cell r="D967" t="str">
            <v>EJECUCION EMPALME A MEDIO VANO 4/0</v>
          </cell>
          <cell r="E967">
            <v>555.05999999999995</v>
          </cell>
        </row>
        <row r="968">
          <cell r="C968" t="str">
            <v>0508301045</v>
          </cell>
          <cell r="D968" t="str">
            <v>EJECUCION EMPALME A MEDIO VANO 477 Y 465</v>
          </cell>
          <cell r="E968">
            <v>681.6</v>
          </cell>
        </row>
        <row r="969">
          <cell r="C969" t="str">
            <v>0508301505</v>
          </cell>
          <cell r="D969" t="str">
            <v>EJECUCION DE EMPALME EN POSTE COND 1/0-2/0AWG</v>
          </cell>
          <cell r="E969">
            <v>55.57</v>
          </cell>
        </row>
        <row r="970">
          <cell r="C970" t="str">
            <v>0508301515</v>
          </cell>
          <cell r="D970" t="str">
            <v>EJECUCION DE EMPALME EN POSTE COND 4/0AWG</v>
          </cell>
          <cell r="E970">
            <v>55.57</v>
          </cell>
        </row>
        <row r="971">
          <cell r="C971" t="str">
            <v>0508301525</v>
          </cell>
          <cell r="D971" t="str">
            <v>EJECUCION DE EMPALME EN POSTE COND 465-477MCM</v>
          </cell>
          <cell r="E971">
            <v>87.55</v>
          </cell>
        </row>
        <row r="972">
          <cell r="C972" t="str">
            <v>0508302005</v>
          </cell>
          <cell r="D972" t="str">
            <v>APERTURA DE PUENTES HASTA 477MCM EN POSTE O VANO</v>
          </cell>
          <cell r="E972">
            <v>681.6</v>
          </cell>
        </row>
        <row r="973">
          <cell r="C973" t="str">
            <v>0508303015</v>
          </cell>
          <cell r="D973" t="str">
            <v>SUSTITUCION GRAPA DERIV (CALIENTE) 465-4/0 A #2</v>
          </cell>
          <cell r="E973">
            <v>446.53</v>
          </cell>
        </row>
        <row r="974">
          <cell r="C974" t="str">
            <v>0508303025</v>
          </cell>
          <cell r="D974" t="str">
            <v>SUSTITUCION GRAPA DERIV (CALIENTE) #6-400 A #6-2/0</v>
          </cell>
          <cell r="E974">
            <v>446.53</v>
          </cell>
        </row>
        <row r="975">
          <cell r="C975" t="str">
            <v>0508303035</v>
          </cell>
          <cell r="D975" t="str">
            <v>SUST. JUMPER HDB #4 EN POSTE</v>
          </cell>
          <cell r="E975">
            <v>358.82</v>
          </cell>
        </row>
        <row r="976">
          <cell r="C976" t="str">
            <v>0508303045</v>
          </cell>
          <cell r="D976" t="str">
            <v>SUST. JUMPER HDB #6 EN POSTE</v>
          </cell>
          <cell r="E976">
            <v>358.82</v>
          </cell>
        </row>
        <row r="977">
          <cell r="C977" t="str">
            <v>0508303055</v>
          </cell>
          <cell r="D977" t="str">
            <v>CONECTOR CUÑA A PRESION CON ESTRIBO ACSR 477 MCM</v>
          </cell>
          <cell r="E977">
            <v>83.45</v>
          </cell>
        </row>
        <row r="978">
          <cell r="C978" t="str">
            <v>0508303065</v>
          </cell>
          <cell r="D978" t="str">
            <v>CONECTOR CUÑA A PRESION CON ESTRIBO ACSR 266 MCM</v>
          </cell>
          <cell r="E978">
            <v>83.45</v>
          </cell>
        </row>
        <row r="979">
          <cell r="C979" t="str">
            <v>0508303075</v>
          </cell>
          <cell r="D979" t="str">
            <v>CONECTOR CUÑA A PRESION CON ESTRIBO 4/0 AWG</v>
          </cell>
          <cell r="E979">
            <v>83.45</v>
          </cell>
        </row>
        <row r="980">
          <cell r="C980" t="str">
            <v>0508303085</v>
          </cell>
          <cell r="D980" t="str">
            <v>CONECTOR CUÑA A PRESION CON ESTRIBO 2/0 AWG</v>
          </cell>
          <cell r="E980">
            <v>83.45</v>
          </cell>
        </row>
        <row r="981">
          <cell r="C981" t="str">
            <v>0508303095</v>
          </cell>
          <cell r="D981" t="str">
            <v>CONECTOR CUÑA A PRESION CON ESTRIBO 1/0 AWG</v>
          </cell>
          <cell r="E981">
            <v>83.45</v>
          </cell>
        </row>
        <row r="982">
          <cell r="C982" t="str">
            <v>0508303105</v>
          </cell>
          <cell r="D982" t="str">
            <v>CONECTOR CUÑA A PRESION CON ESTIBO # 2 AWG</v>
          </cell>
          <cell r="E982">
            <v>83.45</v>
          </cell>
        </row>
        <row r="983">
          <cell r="C983" t="str">
            <v>0508303115</v>
          </cell>
          <cell r="D983" t="str">
            <v>CONECTOR CUÑA A PRESION CON ESTRIBO HDB</v>
          </cell>
          <cell r="E983">
            <v>83.45</v>
          </cell>
        </row>
        <row r="984">
          <cell r="C984" t="str">
            <v>0508303125</v>
          </cell>
          <cell r="D984" t="str">
            <v>CONEXIÓN AMOVIBLE COMPLETA PARA ACSR 477 MCM</v>
          </cell>
          <cell r="E984">
            <v>133.76</v>
          </cell>
        </row>
        <row r="985">
          <cell r="C985" t="str">
            <v>0508400004</v>
          </cell>
          <cell r="D985" t="str">
            <v>SUSTITUCION JUMPER 477 - 477</v>
          </cell>
          <cell r="E985">
            <v>666.07</v>
          </cell>
        </row>
        <row r="986">
          <cell r="C986" t="str">
            <v>0508400010</v>
          </cell>
          <cell r="D986" t="str">
            <v>SUSTITUCION JUMPER 477 - 465.5</v>
          </cell>
          <cell r="E986">
            <v>666.07</v>
          </cell>
        </row>
        <row r="987">
          <cell r="C987" t="str">
            <v>0508400015</v>
          </cell>
          <cell r="D987" t="str">
            <v>SUSTITUCION JUMPER 477 - 266</v>
          </cell>
          <cell r="E987">
            <v>655.52</v>
          </cell>
        </row>
        <row r="988">
          <cell r="C988" t="str">
            <v>0508400020</v>
          </cell>
          <cell r="D988" t="str">
            <v>SUSTITUCION JUMPER 477 - 4/0</v>
          </cell>
          <cell r="E988">
            <v>666.07</v>
          </cell>
        </row>
        <row r="989">
          <cell r="C989" t="str">
            <v>0508400025</v>
          </cell>
          <cell r="D989" t="str">
            <v>SUSTITUCION JUMPER 477 - 2/0</v>
          </cell>
          <cell r="E989">
            <v>666.07</v>
          </cell>
        </row>
        <row r="990">
          <cell r="C990" t="str">
            <v>0508400030</v>
          </cell>
          <cell r="D990" t="str">
            <v>SUSTITUCION JUMPER 477 - 1/0</v>
          </cell>
          <cell r="E990">
            <v>666.07</v>
          </cell>
        </row>
        <row r="991">
          <cell r="C991" t="str">
            <v>0508400035</v>
          </cell>
          <cell r="D991" t="str">
            <v>SUSTITUCION JUMPER 477 - #2</v>
          </cell>
          <cell r="E991">
            <v>666.07</v>
          </cell>
        </row>
        <row r="992">
          <cell r="C992" t="str">
            <v>0508400040</v>
          </cell>
          <cell r="D992" t="str">
            <v>SUSTITUCION JUMPER 477 - #4 CU</v>
          </cell>
          <cell r="E992">
            <v>666.07</v>
          </cell>
        </row>
        <row r="993">
          <cell r="C993" t="str">
            <v>0508400045</v>
          </cell>
          <cell r="D993" t="str">
            <v>SUSTITUCION JUMPER 477 - #6 CU</v>
          </cell>
          <cell r="E993">
            <v>666.07</v>
          </cell>
        </row>
        <row r="994">
          <cell r="C994" t="str">
            <v>0508400050</v>
          </cell>
          <cell r="D994" t="str">
            <v>SUSTITUCION JUMPER 465.5 - 465.5</v>
          </cell>
          <cell r="E994">
            <v>666.07</v>
          </cell>
        </row>
        <row r="995">
          <cell r="C995" t="str">
            <v>0508400055</v>
          </cell>
          <cell r="D995" t="str">
            <v>SUSTITUCION JUMPER 465.5 - 266</v>
          </cell>
          <cell r="E995">
            <v>607.42999999999995</v>
          </cell>
        </row>
        <row r="996">
          <cell r="C996" t="str">
            <v>0508400060</v>
          </cell>
          <cell r="D996" t="str">
            <v>SUSTITUCION JUMPER 465.5 - 4/0</v>
          </cell>
          <cell r="E996">
            <v>666.07</v>
          </cell>
        </row>
        <row r="997">
          <cell r="C997" t="str">
            <v>0508400065</v>
          </cell>
          <cell r="D997" t="str">
            <v>SUSTITUCION JUMPER 465.5 - 2/0</v>
          </cell>
          <cell r="E997">
            <v>666.07</v>
          </cell>
        </row>
        <row r="998">
          <cell r="C998" t="str">
            <v>0508400070</v>
          </cell>
          <cell r="D998" t="str">
            <v>SUSTITUCION JUMPER 465.5 - 1/0</v>
          </cell>
          <cell r="E998">
            <v>666.07</v>
          </cell>
        </row>
        <row r="999">
          <cell r="C999" t="str">
            <v>0508400075</v>
          </cell>
          <cell r="D999" t="str">
            <v>SUSTITUCION JUMPER 465.5 - #2</v>
          </cell>
          <cell r="E999">
            <v>666.07</v>
          </cell>
        </row>
        <row r="1000">
          <cell r="C1000" t="str">
            <v>0508400080</v>
          </cell>
          <cell r="D1000" t="str">
            <v>SUSTITUCION JUMPER 465.5 - #4 CU</v>
          </cell>
          <cell r="E1000">
            <v>666.07</v>
          </cell>
        </row>
        <row r="1001">
          <cell r="C1001" t="str">
            <v>0508400085</v>
          </cell>
          <cell r="D1001" t="str">
            <v>SUSTITUCION JUMPER 465.5 - #6 CU</v>
          </cell>
          <cell r="E1001">
            <v>666.07</v>
          </cell>
        </row>
        <row r="1002">
          <cell r="C1002" t="str">
            <v>0508400090</v>
          </cell>
          <cell r="D1002" t="str">
            <v>SUSTITUCION JUMPER 266 - 266</v>
          </cell>
          <cell r="E1002">
            <v>666.07</v>
          </cell>
        </row>
        <row r="1003">
          <cell r="C1003" t="str">
            <v>0508400095</v>
          </cell>
          <cell r="D1003" t="str">
            <v>SUSTITUCION JUMPER 266 - 4/0</v>
          </cell>
          <cell r="E1003">
            <v>666.07</v>
          </cell>
        </row>
        <row r="1004">
          <cell r="C1004" t="str">
            <v>0508400100</v>
          </cell>
          <cell r="D1004" t="str">
            <v>SUSTITUCION JUMPER 266 - 2/0</v>
          </cell>
          <cell r="E1004">
            <v>666.07</v>
          </cell>
        </row>
        <row r="1005">
          <cell r="C1005" t="str">
            <v>0508400105</v>
          </cell>
          <cell r="D1005" t="str">
            <v>SUSTITUCION JUMPER 266 - 1/0</v>
          </cell>
          <cell r="E1005">
            <v>666.07</v>
          </cell>
        </row>
        <row r="1006">
          <cell r="C1006" t="str">
            <v>0508400110</v>
          </cell>
          <cell r="D1006" t="str">
            <v>SUSTITUCION JUMPER 266 - #2</v>
          </cell>
          <cell r="E1006">
            <v>666.07</v>
          </cell>
        </row>
        <row r="1007">
          <cell r="C1007" t="str">
            <v>0508400115</v>
          </cell>
          <cell r="D1007" t="str">
            <v>SUSTITUCION JUMPER 266 - #4 CU</v>
          </cell>
          <cell r="E1007">
            <v>666.07</v>
          </cell>
        </row>
        <row r="1008">
          <cell r="C1008" t="str">
            <v>0508400120</v>
          </cell>
          <cell r="D1008" t="str">
            <v>SUSTITUCION JUMPER 266 - #6 CU</v>
          </cell>
          <cell r="E1008">
            <v>666.07</v>
          </cell>
        </row>
        <row r="1009">
          <cell r="C1009" t="str">
            <v>0508400125</v>
          </cell>
          <cell r="D1009" t="str">
            <v>SUSTITUCION JUMPER 4/0 - 4/0</v>
          </cell>
          <cell r="E1009">
            <v>666.07</v>
          </cell>
        </row>
        <row r="1010">
          <cell r="C1010" t="str">
            <v>0508400130</v>
          </cell>
          <cell r="D1010" t="str">
            <v>SUSTITUCION JUMPER 4/0 - 2/0</v>
          </cell>
          <cell r="E1010">
            <v>666.07</v>
          </cell>
        </row>
        <row r="1011">
          <cell r="C1011" t="str">
            <v>0508400135</v>
          </cell>
          <cell r="D1011" t="str">
            <v>SUSTITUCION JUMPER 4/0 - 1/0</v>
          </cell>
          <cell r="E1011">
            <v>666.07</v>
          </cell>
        </row>
        <row r="1012">
          <cell r="C1012" t="str">
            <v>0508400140</v>
          </cell>
          <cell r="D1012" t="str">
            <v>SUSTITUCION JUMPER 4/0 - #2</v>
          </cell>
          <cell r="E1012">
            <v>666.07</v>
          </cell>
        </row>
        <row r="1013">
          <cell r="C1013" t="str">
            <v>0508400145</v>
          </cell>
          <cell r="D1013" t="str">
            <v>SUSTITUCION JUMPER 4/0 - #4 CU</v>
          </cell>
          <cell r="E1013">
            <v>622.09</v>
          </cell>
        </row>
        <row r="1014">
          <cell r="C1014" t="str">
            <v>0508400150</v>
          </cell>
          <cell r="D1014" t="str">
            <v>SUSTITUCION JUMPER 4/0 -  #6 CU</v>
          </cell>
          <cell r="E1014">
            <v>666.07</v>
          </cell>
        </row>
        <row r="1015">
          <cell r="C1015" t="str">
            <v>0508400155</v>
          </cell>
          <cell r="D1015" t="str">
            <v>SUSTITUCION JUMPER 2/0 - 2/0</v>
          </cell>
          <cell r="E1015">
            <v>666.07</v>
          </cell>
        </row>
        <row r="1016">
          <cell r="C1016" t="str">
            <v>0508400160</v>
          </cell>
          <cell r="D1016" t="str">
            <v>SUSTITUCION JUMPER 2/0 - 1/0</v>
          </cell>
          <cell r="E1016">
            <v>666.07</v>
          </cell>
        </row>
        <row r="1017">
          <cell r="C1017" t="str">
            <v>0508400165</v>
          </cell>
          <cell r="D1017" t="str">
            <v>SUSTITUCION JUMPER 2/0 - #2</v>
          </cell>
          <cell r="E1017">
            <v>666.07</v>
          </cell>
        </row>
        <row r="1018">
          <cell r="C1018" t="str">
            <v>0508400170</v>
          </cell>
          <cell r="D1018" t="str">
            <v>SUSTITUCION JUMPER 2/0 - #4 CU</v>
          </cell>
          <cell r="E1018">
            <v>666.07</v>
          </cell>
        </row>
        <row r="1019">
          <cell r="C1019" t="str">
            <v>0508400175</v>
          </cell>
          <cell r="D1019" t="str">
            <v>SUSTITUCION JUMPER 2/0 - #6 CU</v>
          </cell>
          <cell r="E1019">
            <v>666.07</v>
          </cell>
        </row>
        <row r="1020">
          <cell r="C1020" t="str">
            <v>0508400180</v>
          </cell>
          <cell r="D1020" t="str">
            <v>SUSTITUCION JUMPER 1/0 - 1/0</v>
          </cell>
          <cell r="E1020">
            <v>666.07</v>
          </cell>
        </row>
        <row r="1021">
          <cell r="C1021" t="str">
            <v>0508400185</v>
          </cell>
          <cell r="D1021" t="str">
            <v>SUSTITUCION JUMPER 1/0 - #2</v>
          </cell>
          <cell r="E1021">
            <v>655.52</v>
          </cell>
        </row>
        <row r="1022">
          <cell r="C1022" t="str">
            <v>0508400190</v>
          </cell>
          <cell r="D1022" t="str">
            <v>SUSTITUCION JUMPER 1/0 - #4 CU</v>
          </cell>
          <cell r="E1022">
            <v>666.07</v>
          </cell>
        </row>
        <row r="1023">
          <cell r="C1023" t="str">
            <v>0508400195</v>
          </cell>
          <cell r="D1023" t="str">
            <v>SUSTITUCION JUMPER 1/0 - #6 CU</v>
          </cell>
          <cell r="E1023">
            <v>666.07</v>
          </cell>
        </row>
        <row r="1024">
          <cell r="C1024" t="str">
            <v>0508400205</v>
          </cell>
          <cell r="D1024" t="str">
            <v>SUSTITUCION CONECTOR CUÑA 477 - 477</v>
          </cell>
          <cell r="E1024">
            <v>246.76</v>
          </cell>
        </row>
        <row r="1025">
          <cell r="C1025" t="str">
            <v>0508400215</v>
          </cell>
          <cell r="D1025" t="str">
            <v>SUSTITUCION CONECTOR CUÑA 477 - 465.5</v>
          </cell>
          <cell r="E1025">
            <v>246.76</v>
          </cell>
        </row>
        <row r="1026">
          <cell r="C1026" t="str">
            <v>0508400224</v>
          </cell>
          <cell r="D1026" t="str">
            <v>SUSTITUCION CONECTOR CUÑA 477 - 2/0</v>
          </cell>
          <cell r="E1026">
            <v>246.76</v>
          </cell>
        </row>
        <row r="1027">
          <cell r="C1027" t="str">
            <v>0508400225</v>
          </cell>
          <cell r="D1027" t="str">
            <v>SUSTITUCION CONECTOR CUÑA 477 - 266</v>
          </cell>
          <cell r="E1027">
            <v>246.76</v>
          </cell>
        </row>
        <row r="1028">
          <cell r="C1028" t="str">
            <v>0508400235</v>
          </cell>
          <cell r="D1028" t="str">
            <v>SUSTITUCION CONECTOR CUÑA 477 - 4/0</v>
          </cell>
          <cell r="E1028">
            <v>246.76</v>
          </cell>
        </row>
        <row r="1029">
          <cell r="C1029" t="str">
            <v>0508400246</v>
          </cell>
          <cell r="D1029" t="str">
            <v>SUSTITUCION CONECTOR CUÑA 477 - 2/0</v>
          </cell>
          <cell r="E1029">
            <v>246.76</v>
          </cell>
        </row>
        <row r="1030">
          <cell r="C1030" t="str">
            <v>0508400255</v>
          </cell>
          <cell r="D1030" t="str">
            <v>SUSTITUCION CONECTOR CUÑA 477 - 1/0</v>
          </cell>
          <cell r="E1030">
            <v>246.76</v>
          </cell>
        </row>
        <row r="1031">
          <cell r="C1031" t="str">
            <v>0508400265</v>
          </cell>
          <cell r="D1031" t="str">
            <v>SUSTITUCION CONECTOR CUÑA 477 - #2</v>
          </cell>
          <cell r="E1031">
            <v>246.76</v>
          </cell>
        </row>
        <row r="1032">
          <cell r="C1032" t="str">
            <v>0508400275</v>
          </cell>
          <cell r="D1032" t="str">
            <v>SUSTITUCION CONECTOR CUÑA 477 - #4 CU</v>
          </cell>
          <cell r="E1032">
            <v>246.76</v>
          </cell>
        </row>
        <row r="1033">
          <cell r="C1033" t="str">
            <v>0508400285</v>
          </cell>
          <cell r="D1033" t="str">
            <v>SUSTITUCION CONECTOR CUÑA 477 - #6 CU</v>
          </cell>
          <cell r="E1033">
            <v>246.76</v>
          </cell>
        </row>
        <row r="1034">
          <cell r="C1034" t="str">
            <v>0508400295</v>
          </cell>
          <cell r="D1034" t="str">
            <v>SUSTITUCION CONECTOR CUÑA 465.5 - 465.5</v>
          </cell>
          <cell r="E1034">
            <v>246.76</v>
          </cell>
        </row>
        <row r="1035">
          <cell r="C1035" t="str">
            <v>0508400305</v>
          </cell>
          <cell r="D1035" t="str">
            <v>SUSTITUCION CONECTOR CUÑA 465.5 - 266</v>
          </cell>
          <cell r="E1035">
            <v>246.76</v>
          </cell>
        </row>
        <row r="1036">
          <cell r="C1036" t="str">
            <v>0508400315</v>
          </cell>
          <cell r="D1036" t="str">
            <v>SUSTITUCION CONECTOR CUÑA 465.5 - 4/0</v>
          </cell>
          <cell r="E1036">
            <v>246.76</v>
          </cell>
        </row>
        <row r="1037">
          <cell r="C1037" t="str">
            <v>0508400325</v>
          </cell>
          <cell r="D1037" t="str">
            <v>SUSTITUCION CONECTOR CUÑA 465.5 - 2/0</v>
          </cell>
          <cell r="E1037">
            <v>246.76</v>
          </cell>
        </row>
        <row r="1038">
          <cell r="C1038" t="str">
            <v>0508400335</v>
          </cell>
          <cell r="D1038" t="str">
            <v>SUSTITUCION CONECTOR CUÑA 465.5 - 1/0</v>
          </cell>
          <cell r="E1038">
            <v>246.76</v>
          </cell>
        </row>
        <row r="1039">
          <cell r="C1039" t="str">
            <v>0508400345</v>
          </cell>
          <cell r="D1039" t="str">
            <v>SUSTITUCION CONECTOR CUÑA 465.5 - #2</v>
          </cell>
          <cell r="E1039">
            <v>246.76</v>
          </cell>
        </row>
        <row r="1040">
          <cell r="C1040" t="str">
            <v>0508400355</v>
          </cell>
          <cell r="D1040" t="str">
            <v>SUSTITUCION CONECTOR CUÑA 465.5 - #4 CU</v>
          </cell>
          <cell r="E1040">
            <v>246.76</v>
          </cell>
        </row>
        <row r="1041">
          <cell r="C1041" t="str">
            <v>0508400365</v>
          </cell>
          <cell r="D1041" t="str">
            <v>SUSTITUCION CONECTOR CUÑA 465.5 - #6 CU</v>
          </cell>
          <cell r="E1041">
            <v>246.76</v>
          </cell>
        </row>
        <row r="1042">
          <cell r="C1042" t="str">
            <v>0508400375</v>
          </cell>
          <cell r="D1042" t="str">
            <v>SUSTITUCION CONECTOR CUÑA 266 - 266</v>
          </cell>
          <cell r="E1042">
            <v>246.76</v>
          </cell>
        </row>
        <row r="1043">
          <cell r="C1043" t="str">
            <v>0508400385</v>
          </cell>
          <cell r="D1043" t="str">
            <v>SUSTITUCION CONECTOR CUÑA 266 - 4/0</v>
          </cell>
          <cell r="E1043">
            <v>246.76</v>
          </cell>
        </row>
        <row r="1044">
          <cell r="C1044" t="str">
            <v>0508400395</v>
          </cell>
          <cell r="D1044" t="str">
            <v>SUSTITUCION CONECTOR CUÑA 266 - 2/0</v>
          </cell>
          <cell r="E1044">
            <v>246.76</v>
          </cell>
        </row>
        <row r="1045">
          <cell r="C1045" t="str">
            <v>0508400405</v>
          </cell>
          <cell r="D1045" t="str">
            <v>SUSTITUCION CONECTOR CUÑA 266 - 1/0</v>
          </cell>
          <cell r="E1045">
            <v>246.76</v>
          </cell>
        </row>
        <row r="1046">
          <cell r="C1046" t="str">
            <v>0508400415</v>
          </cell>
          <cell r="D1046" t="str">
            <v>SUSTITUCION CONECTOR CUÑA 266 - #2</v>
          </cell>
          <cell r="E1046">
            <v>246.76</v>
          </cell>
        </row>
        <row r="1047">
          <cell r="C1047" t="str">
            <v>0508400425</v>
          </cell>
          <cell r="D1047" t="str">
            <v>SUSTITUCION CONECTOR CUÑA 266 - #4 CU</v>
          </cell>
          <cell r="E1047">
            <v>246.76</v>
          </cell>
        </row>
        <row r="1048">
          <cell r="C1048" t="str">
            <v>0508400435</v>
          </cell>
          <cell r="D1048" t="str">
            <v>SUSTITUCION CONECTOR CUÑA 266 - #6 CU</v>
          </cell>
          <cell r="E1048">
            <v>246.76</v>
          </cell>
        </row>
        <row r="1049">
          <cell r="C1049" t="str">
            <v>0508400445</v>
          </cell>
          <cell r="D1049" t="str">
            <v>SUSTITUCION CONECTOR CUÑA 4/0 - 4/0</v>
          </cell>
          <cell r="E1049">
            <v>246.76</v>
          </cell>
        </row>
        <row r="1050">
          <cell r="C1050" t="str">
            <v>0508400455</v>
          </cell>
          <cell r="D1050" t="str">
            <v>SUSTITUCION CONECTOR CUÑA 4/0 - 2/0</v>
          </cell>
          <cell r="E1050">
            <v>246.76</v>
          </cell>
        </row>
        <row r="1051">
          <cell r="C1051" t="str">
            <v>0508400465</v>
          </cell>
          <cell r="D1051" t="str">
            <v>SUSTITUCION CONECTOR CUÑA 4/0 - 1/0</v>
          </cell>
          <cell r="E1051">
            <v>246.76</v>
          </cell>
        </row>
        <row r="1052">
          <cell r="C1052" t="str">
            <v>0508400475</v>
          </cell>
          <cell r="D1052" t="str">
            <v>SUSTITUCION CONECTOR CUÑA 4/0 - #2</v>
          </cell>
          <cell r="E1052">
            <v>246.76</v>
          </cell>
        </row>
        <row r="1053">
          <cell r="C1053" t="str">
            <v>0508400485</v>
          </cell>
          <cell r="D1053" t="str">
            <v>SUSTITUCION CONECTOR CUÑA 4/0 - #4 CU</v>
          </cell>
          <cell r="E1053">
            <v>246.76</v>
          </cell>
        </row>
        <row r="1054">
          <cell r="C1054" t="str">
            <v>0508400495</v>
          </cell>
          <cell r="D1054" t="str">
            <v>SUSTITUCION CONECTOR CUÑA 4/0 - #6 CU</v>
          </cell>
          <cell r="E1054">
            <v>246.76</v>
          </cell>
        </row>
        <row r="1055">
          <cell r="C1055" t="str">
            <v>0508400505</v>
          </cell>
          <cell r="D1055" t="str">
            <v>SUSTITUCION CONECTOR CUÑA 2/0 - 2/0</v>
          </cell>
          <cell r="E1055">
            <v>246.76</v>
          </cell>
        </row>
        <row r="1056">
          <cell r="C1056" t="str">
            <v>0508400515</v>
          </cell>
          <cell r="D1056" t="str">
            <v>SUSTITUCION CONECTOR CUÑA 2/0 - 1/0</v>
          </cell>
          <cell r="E1056">
            <v>246.76</v>
          </cell>
        </row>
        <row r="1057">
          <cell r="C1057" t="str">
            <v>0508400525</v>
          </cell>
          <cell r="D1057" t="str">
            <v>SUSTITUCION CONECTOR CUÑA 2/0 - #2</v>
          </cell>
          <cell r="E1057">
            <v>246.76</v>
          </cell>
        </row>
        <row r="1058">
          <cell r="C1058" t="str">
            <v>0508400535</v>
          </cell>
          <cell r="D1058" t="str">
            <v>SUSTITUCION CONECTOR CUÑA 2/0 - #4</v>
          </cell>
          <cell r="E1058">
            <v>246.76</v>
          </cell>
        </row>
        <row r="1059">
          <cell r="C1059" t="str">
            <v>0508400545</v>
          </cell>
          <cell r="D1059" t="str">
            <v>SUSTITUCION CONECTOR CUÑA 2/0 - #6</v>
          </cell>
          <cell r="E1059">
            <v>246.76</v>
          </cell>
        </row>
        <row r="1060">
          <cell r="C1060" t="str">
            <v>0508400555</v>
          </cell>
          <cell r="D1060" t="str">
            <v>SUSTITUCION CONECTOR CUÑA 1/0 - 1/0</v>
          </cell>
          <cell r="E1060">
            <v>246.76</v>
          </cell>
        </row>
        <row r="1061">
          <cell r="C1061" t="str">
            <v>0508400565</v>
          </cell>
          <cell r="D1061" t="str">
            <v>SUSTITUCION CONECTOR CUÑA 1/0 - #2</v>
          </cell>
          <cell r="E1061">
            <v>246.76</v>
          </cell>
        </row>
        <row r="1062">
          <cell r="C1062" t="str">
            <v>0508400575</v>
          </cell>
          <cell r="D1062" t="str">
            <v>SUSTITUCION CONECTOR CUÑA 1/0 - #4 CU</v>
          </cell>
          <cell r="E1062">
            <v>246.76</v>
          </cell>
        </row>
        <row r="1063">
          <cell r="C1063" t="str">
            <v>0508400585</v>
          </cell>
          <cell r="D1063" t="str">
            <v>SUSTITUCION CONECTOR CUÑA 1/0 - #6 CU</v>
          </cell>
          <cell r="E1063">
            <v>246.76</v>
          </cell>
        </row>
        <row r="1064">
          <cell r="C1064" t="str">
            <v>0508400595</v>
          </cell>
          <cell r="D1064" t="str">
            <v>SUSTITUCION CONECTOR CUÑA #2 - #2</v>
          </cell>
          <cell r="E1064">
            <v>246.76</v>
          </cell>
        </row>
        <row r="1065">
          <cell r="C1065" t="str">
            <v>0508400605</v>
          </cell>
          <cell r="D1065" t="str">
            <v xml:space="preserve">SUSTITUCION CONECTOR CUÑA #2 - #4 </v>
          </cell>
          <cell r="E1065">
            <v>246.76</v>
          </cell>
        </row>
        <row r="1066">
          <cell r="C1066" t="str">
            <v>0508400615</v>
          </cell>
          <cell r="D1066" t="str">
            <v>SUSTITUCION CONECTOR CUÑA #2 - #6</v>
          </cell>
          <cell r="E1066">
            <v>246.76</v>
          </cell>
        </row>
        <row r="1067">
          <cell r="C1067" t="str">
            <v>0509300015</v>
          </cell>
          <cell r="D1067" t="str">
            <v xml:space="preserve">MONT  ANCLA SIMPLE </v>
          </cell>
          <cell r="E1067">
            <v>993.6</v>
          </cell>
        </row>
        <row r="1068">
          <cell r="C1068" t="str">
            <v>0509300025</v>
          </cell>
          <cell r="D1068" t="str">
            <v>MONT DE ANCLA DE EXPANSION</v>
          </cell>
          <cell r="E1068">
            <v>1756.24</v>
          </cell>
        </row>
        <row r="1069">
          <cell r="C1069" t="str">
            <v>0509300035</v>
          </cell>
          <cell r="D1069" t="str">
            <v>MONT ANCLA DOBLE EN CONO</v>
          </cell>
          <cell r="E1069">
            <v>1169.07</v>
          </cell>
        </row>
        <row r="1070">
          <cell r="C1070" t="str">
            <v>0509300105</v>
          </cell>
          <cell r="D1070" t="str">
            <v>MONT CABLE DE VIENTO SIMPLE</v>
          </cell>
          <cell r="E1070">
            <v>715.24</v>
          </cell>
        </row>
        <row r="1071">
          <cell r="C1071" t="str">
            <v>0509300115</v>
          </cell>
          <cell r="D1071" t="str">
            <v>MONT CABLE DE VIENTO DOBLE</v>
          </cell>
          <cell r="E1071">
            <v>894.66</v>
          </cell>
        </row>
        <row r="1072">
          <cell r="C1072" t="str">
            <v>0509300125</v>
          </cell>
          <cell r="D1072" t="str">
            <v>MONT VIENTO VERTICAL</v>
          </cell>
          <cell r="E1072">
            <v>984.36</v>
          </cell>
        </row>
        <row r="1073">
          <cell r="C1073" t="str">
            <v>0509300135</v>
          </cell>
          <cell r="D1073" t="str">
            <v>MONT VIENTO SIMPLE BT</v>
          </cell>
          <cell r="E1073">
            <v>715.24</v>
          </cell>
        </row>
        <row r="1074">
          <cell r="C1074" t="str">
            <v>0509300145</v>
          </cell>
          <cell r="D1074" t="str">
            <v>MONT VIENTO SIMPLE HORIZONTAL</v>
          </cell>
          <cell r="E1074">
            <v>396.94</v>
          </cell>
        </row>
        <row r="1075">
          <cell r="C1075" t="str">
            <v>0509300155</v>
          </cell>
          <cell r="D1075" t="str">
            <v>MONT VIENTO DOBLE HORIZONTAL</v>
          </cell>
          <cell r="E1075">
            <v>1185.55</v>
          </cell>
        </row>
        <row r="1076">
          <cell r="C1076" t="str">
            <v>0509301005</v>
          </cell>
          <cell r="D1076" t="str">
            <v>RETENSADO DE VIENTO</v>
          </cell>
          <cell r="E1076">
            <v>394.8</v>
          </cell>
        </row>
        <row r="1077">
          <cell r="C1077" t="str">
            <v>0514300005</v>
          </cell>
          <cell r="D1077" t="str">
            <v>SUSTITUCION CRUC EN VOLADIZO PARA BT</v>
          </cell>
          <cell r="E1077">
            <v>1035.02</v>
          </cell>
        </row>
        <row r="1078">
          <cell r="C1078" t="str">
            <v>0514304005</v>
          </cell>
          <cell r="D1078" t="str">
            <v>ALINEAMIENTO BT</v>
          </cell>
          <cell r="E1078">
            <v>141.68</v>
          </cell>
        </row>
        <row r="1079">
          <cell r="C1079" t="str">
            <v>0514304015</v>
          </cell>
          <cell r="D1079" t="str">
            <v>SUSPENSION BT CON PORTA AISLADOR EN U</v>
          </cell>
          <cell r="E1079">
            <v>49.38</v>
          </cell>
        </row>
        <row r="1080">
          <cell r="C1080" t="str">
            <v>0514304025</v>
          </cell>
          <cell r="D1080" t="str">
            <v>SUSPENSION EN VOLADIZO PARA BT</v>
          </cell>
          <cell r="E1080">
            <v>107.71</v>
          </cell>
        </row>
        <row r="1081">
          <cell r="C1081" t="str">
            <v>0514304035</v>
          </cell>
          <cell r="D1081" t="str">
            <v>FIN DE LINEA BT</v>
          </cell>
          <cell r="E1081">
            <v>126.09</v>
          </cell>
        </row>
        <row r="1082">
          <cell r="C1082" t="str">
            <v>0514304045</v>
          </cell>
          <cell r="D1082" t="str">
            <v>DOBLE TERMINAL BT</v>
          </cell>
          <cell r="E1082">
            <v>126.09</v>
          </cell>
        </row>
        <row r="1083">
          <cell r="C1083" t="str">
            <v>0514306005</v>
          </cell>
          <cell r="D1083" t="str">
            <v>REUBICACION DE ALINEAMIENTO O SUSPENSION BT</v>
          </cell>
          <cell r="E1083">
            <v>235.49</v>
          </cell>
        </row>
        <row r="1084">
          <cell r="C1084" t="str">
            <v>0514306015</v>
          </cell>
          <cell r="D1084" t="str">
            <v>REUBICACION FIN DE LINEA BT</v>
          </cell>
          <cell r="E1084">
            <v>492.18</v>
          </cell>
        </row>
        <row r="1085">
          <cell r="C1085" t="str">
            <v>0514306025</v>
          </cell>
          <cell r="D1085" t="str">
            <v>REUBICACION SOPORTE TIPO PERCHA BT</v>
          </cell>
          <cell r="E1085">
            <v>507.53</v>
          </cell>
        </row>
        <row r="1086">
          <cell r="C1086" t="str">
            <v>0514306035</v>
          </cell>
          <cell r="D1086" t="str">
            <v>MONT SOPORTE L PARA TRIPLEX  EN CRUCETA</v>
          </cell>
          <cell r="E1086">
            <v>279.76</v>
          </cell>
        </row>
        <row r="1087">
          <cell r="C1087" t="str">
            <v>0518300005</v>
          </cell>
          <cell r="D1087" t="str">
            <v>SUST BAJANTES TRIPLEX 477</v>
          </cell>
          <cell r="E1087">
            <v>879.3</v>
          </cell>
        </row>
        <row r="1088">
          <cell r="C1088" t="str">
            <v>0518300015</v>
          </cell>
          <cell r="D1088" t="str">
            <v>SUST BAJANTES TRIPLEX 4/0</v>
          </cell>
          <cell r="E1088">
            <v>879.3</v>
          </cell>
        </row>
        <row r="1089">
          <cell r="C1089" t="str">
            <v>0518300025</v>
          </cell>
          <cell r="D1089" t="str">
            <v>SUST BAJANTES TRIPLEX 2/0</v>
          </cell>
          <cell r="E1089">
            <v>879.3</v>
          </cell>
        </row>
        <row r="1090">
          <cell r="C1090" t="str">
            <v>0518300035</v>
          </cell>
          <cell r="D1090" t="str">
            <v>CONEXION TRANSF A RED BT 477 - 4/0</v>
          </cell>
          <cell r="E1090">
            <v>558.86</v>
          </cell>
        </row>
        <row r="1091">
          <cell r="C1091" t="str">
            <v>0518300045</v>
          </cell>
          <cell r="D1091" t="str">
            <v>CONEXION TRANSF A RED BT 477 - 2/0</v>
          </cell>
          <cell r="E1091">
            <v>558.86</v>
          </cell>
        </row>
        <row r="1092">
          <cell r="C1092" t="str">
            <v>0518300055</v>
          </cell>
          <cell r="D1092" t="str">
            <v>CONEXION TRANSF A RED BT 477 - 1/0</v>
          </cell>
          <cell r="E1092">
            <v>558.86</v>
          </cell>
        </row>
        <row r="1093">
          <cell r="C1093" t="str">
            <v>0518300065</v>
          </cell>
          <cell r="D1093" t="str">
            <v>CONEXION TRANSF A RED BT 477 -  #2</v>
          </cell>
          <cell r="E1093">
            <v>558.86</v>
          </cell>
        </row>
        <row r="1094">
          <cell r="C1094" t="str">
            <v>0518300075</v>
          </cell>
          <cell r="D1094" t="str">
            <v>CONEXION TRANSF A RED BT 477 - PVC</v>
          </cell>
          <cell r="E1094">
            <v>558.86</v>
          </cell>
        </row>
        <row r="1095">
          <cell r="C1095" t="str">
            <v>0518300105</v>
          </cell>
          <cell r="D1095" t="str">
            <v>CONEXION TRANSF A RED BT 4/0 - 4/0</v>
          </cell>
          <cell r="E1095">
            <v>558.86</v>
          </cell>
        </row>
        <row r="1096">
          <cell r="C1096" t="str">
            <v>0518300205</v>
          </cell>
          <cell r="D1096" t="str">
            <v>CONEXION TRANSF A RED BT 4/0 - 2/0</v>
          </cell>
          <cell r="E1096">
            <v>558.86</v>
          </cell>
        </row>
        <row r="1097">
          <cell r="C1097" t="str">
            <v>0518300215</v>
          </cell>
          <cell r="D1097" t="str">
            <v>CONEXION TRANSF A RED BT 4/0 - 1/0</v>
          </cell>
          <cell r="E1097">
            <v>558.86</v>
          </cell>
        </row>
        <row r="1098">
          <cell r="C1098" t="str">
            <v>0518301005</v>
          </cell>
          <cell r="D1098" t="str">
            <v>CONEXION TRANSF A RED BT 4/0 - #2</v>
          </cell>
          <cell r="E1098">
            <v>558.86</v>
          </cell>
        </row>
        <row r="1099">
          <cell r="C1099" t="str">
            <v>0518301015</v>
          </cell>
          <cell r="D1099" t="str">
            <v>CONEXION TRANSF A RED BT 4/0 - PVC</v>
          </cell>
          <cell r="E1099">
            <v>558.86</v>
          </cell>
        </row>
        <row r="1100">
          <cell r="C1100" t="str">
            <v>0518301025</v>
          </cell>
          <cell r="D1100" t="str">
            <v>CONEXION TRANSF A RED BT 2/0 - 2/0</v>
          </cell>
          <cell r="E1100">
            <v>558.86</v>
          </cell>
        </row>
        <row r="1101">
          <cell r="C1101" t="str">
            <v>0518301105</v>
          </cell>
          <cell r="D1101" t="str">
            <v>CONEXION TRANSF A RED BT 2/0 - 1/0</v>
          </cell>
          <cell r="E1101">
            <v>558.86</v>
          </cell>
        </row>
        <row r="1102">
          <cell r="C1102" t="str">
            <v>0518301115</v>
          </cell>
          <cell r="D1102" t="str">
            <v>CONEXION TRANSF A RED BT 2/0  - #2</v>
          </cell>
          <cell r="E1102">
            <v>558.86</v>
          </cell>
        </row>
        <row r="1103">
          <cell r="C1103" t="str">
            <v>0518301125</v>
          </cell>
          <cell r="D1103" t="str">
            <v>CONEXION TRANSF A RED BT 2/0 - PVC</v>
          </cell>
          <cell r="E1103">
            <v>558.86</v>
          </cell>
        </row>
        <row r="1104">
          <cell r="C1104" t="str">
            <v>0518302005</v>
          </cell>
          <cell r="D1104" t="str">
            <v>EMPALME COMPLETO PLENA TRACC TRIPLEX 2/0</v>
          </cell>
          <cell r="E1104">
            <v>1064.3800000000001</v>
          </cell>
        </row>
        <row r="1105">
          <cell r="C1105" t="str">
            <v>0518302015</v>
          </cell>
          <cell r="D1105" t="str">
            <v xml:space="preserve">EMPALME COMPLETO PLENA TRACC TRIPLEX 4/0 </v>
          </cell>
          <cell r="E1105">
            <v>1064.3800000000001</v>
          </cell>
        </row>
        <row r="1106">
          <cell r="C1106" t="str">
            <v>0518302505</v>
          </cell>
          <cell r="D1106" t="str">
            <v>INST ADAPTADOR AL/CU BUSHING BT 477 MCM</v>
          </cell>
          <cell r="E1106">
            <v>410.15</v>
          </cell>
        </row>
        <row r="1107">
          <cell r="C1107" t="str">
            <v>0518302515</v>
          </cell>
          <cell r="D1107" t="str">
            <v>INST ADAPTADOR AL/CU BUSHING BT TRIPLEX 4/0</v>
          </cell>
          <cell r="E1107">
            <v>410.15</v>
          </cell>
        </row>
        <row r="1108">
          <cell r="C1108" t="str">
            <v>0518302525</v>
          </cell>
          <cell r="D1108" t="str">
            <v>INST ADAPTADOR AL/CU BUSHING BT TRIPLEX 2/0</v>
          </cell>
          <cell r="E1108">
            <v>410.15</v>
          </cell>
        </row>
        <row r="1109">
          <cell r="C1109" t="str">
            <v>0518302555</v>
          </cell>
          <cell r="D1109" t="str">
            <v>DERIVACION BT A MEDIO VANO CALIBRE (4/0-4/0)</v>
          </cell>
          <cell r="E1109">
            <v>808.15</v>
          </cell>
        </row>
        <row r="1110">
          <cell r="C1110" t="str">
            <v>0518302565</v>
          </cell>
          <cell r="D1110" t="str">
            <v>DERIVACION BT A MEDIO VANO CALIBRE (4/0-2/0)</v>
          </cell>
          <cell r="E1110">
            <v>808.15</v>
          </cell>
        </row>
        <row r="1111">
          <cell r="C1111" t="str">
            <v>0518302575</v>
          </cell>
          <cell r="D1111" t="str">
            <v>DERIVACION BT A MEDIO VANO CALIBRE (2/0-2/0)</v>
          </cell>
          <cell r="E1111">
            <v>808.15</v>
          </cell>
        </row>
        <row r="1112">
          <cell r="C1112" t="str">
            <v>0518302580</v>
          </cell>
          <cell r="D1112" t="str">
            <v>DERIVACION BT A MEDIO VANO CALIBRE (2/0-1/0)</v>
          </cell>
          <cell r="E1112">
            <v>808.15</v>
          </cell>
        </row>
        <row r="1113">
          <cell r="C1113" t="str">
            <v>0518302585</v>
          </cell>
          <cell r="D1113" t="str">
            <v>DERIVACION BT A MEDIO VANO CALIBRE (2/0-#2)</v>
          </cell>
          <cell r="E1113">
            <v>808.15</v>
          </cell>
        </row>
        <row r="1114">
          <cell r="C1114" t="str">
            <v>0518302590</v>
          </cell>
          <cell r="D1114" t="str">
            <v>DERIVACION BT A MEDIO VANO CALIBRE (1/0-#2)</v>
          </cell>
          <cell r="E1114">
            <v>808.15</v>
          </cell>
        </row>
        <row r="1115">
          <cell r="C1115" t="str">
            <v>0518303505</v>
          </cell>
          <cell r="D1115" t="str">
            <v>CONEXION NEUTRO 2/0 A TIERRA</v>
          </cell>
          <cell r="E1115">
            <v>371.77</v>
          </cell>
        </row>
        <row r="1116">
          <cell r="C1116" t="str">
            <v>0526300205</v>
          </cell>
          <cell r="D1116" t="str">
            <v>MONTAJE TRANSF MONOF PAD MOUNT 50KVA/LF/FF7.2KV</v>
          </cell>
          <cell r="E1116">
            <v>1396.33</v>
          </cell>
        </row>
        <row r="1117">
          <cell r="C1117" t="str">
            <v>0526300215</v>
          </cell>
          <cell r="D1117" t="str">
            <v>MONTAJE TRANSF MONOF PAD MOUNT 75KVA/LF/FF2.4KV</v>
          </cell>
          <cell r="E1117">
            <v>1396.33</v>
          </cell>
        </row>
        <row r="1118">
          <cell r="C1118" t="str">
            <v>0526300225</v>
          </cell>
          <cell r="D1118" t="str">
            <v>MONTAJE TRANSF MONOF PAD MOUNT 100KVA/LF/FF7.2KV</v>
          </cell>
          <cell r="E1118">
            <v>1396.33</v>
          </cell>
        </row>
        <row r="1119">
          <cell r="C1119" t="str">
            <v>0526300305</v>
          </cell>
          <cell r="D1119" t="str">
            <v>MONTAJE TRANSF TRIF PAD MOUNT 150KVA/LF/FF12.5KV</v>
          </cell>
          <cell r="E1119">
            <v>1396.33</v>
          </cell>
        </row>
        <row r="1120">
          <cell r="C1120" t="str">
            <v>0526300315</v>
          </cell>
          <cell r="D1120" t="str">
            <v>MONTAJE TRANSF TRIF PAD MOUNT 225KVA/LF/FF12.5KV</v>
          </cell>
          <cell r="E1120">
            <v>1396.33</v>
          </cell>
        </row>
        <row r="1121">
          <cell r="C1121" t="str">
            <v>0526300325</v>
          </cell>
          <cell r="D1121" t="str">
            <v>MONTAJE TRANSF TRIF P MOUNT 112.5KVA/LF/FF12.5KV</v>
          </cell>
          <cell r="E1121">
            <v>1396.33</v>
          </cell>
        </row>
        <row r="1122">
          <cell r="C1122" t="str">
            <v>0526301205</v>
          </cell>
          <cell r="D1122" t="str">
            <v>DESMONT TRAFO MONOF PAD MOUNT HASTA 100KVA</v>
          </cell>
          <cell r="E1122">
            <v>1114.95</v>
          </cell>
        </row>
        <row r="1123">
          <cell r="C1123" t="str">
            <v>0531300015</v>
          </cell>
          <cell r="D1123" t="str">
            <v>INSTALACION ELECTRODO PAT P/POSTE</v>
          </cell>
          <cell r="E1123">
            <v>452.92</v>
          </cell>
        </row>
        <row r="1124">
          <cell r="C1124" t="str">
            <v>0531300025</v>
          </cell>
          <cell r="D1124" t="str">
            <v>INSTALACION PAT INTERIOR POSTE</v>
          </cell>
          <cell r="E1124">
            <v>341.79</v>
          </cell>
        </row>
        <row r="1125">
          <cell r="C1125" t="str">
            <v>0531300035</v>
          </cell>
          <cell r="D1125" t="str">
            <v>SUST ATERRIZAJE EXTERIOR AL NEUTRO Nº 266</v>
          </cell>
          <cell r="E1125">
            <v>514.89</v>
          </cell>
        </row>
        <row r="1126">
          <cell r="C1126" t="str">
            <v>0531300040</v>
          </cell>
          <cell r="D1126" t="str">
            <v>SUST ATERRIZAJE EXTERIOR AL NEUTRO Nº 4/0</v>
          </cell>
          <cell r="E1126">
            <v>514.89</v>
          </cell>
        </row>
        <row r="1127">
          <cell r="C1127" t="str">
            <v>0531300045</v>
          </cell>
          <cell r="D1127" t="str">
            <v>SUST ATERRIZAJE EXTERIOR AL NEUTRO Nº 2/0</v>
          </cell>
          <cell r="E1127">
            <v>514.89</v>
          </cell>
        </row>
        <row r="1128">
          <cell r="C1128" t="str">
            <v>0531300050</v>
          </cell>
          <cell r="D1128" t="str">
            <v>SUST ATERRIZAJE EXTERIOR AL NEUTRO Nº 1/0</v>
          </cell>
          <cell r="E1128">
            <v>514.89</v>
          </cell>
        </row>
        <row r="1129">
          <cell r="C1129" t="str">
            <v>0531300055</v>
          </cell>
          <cell r="D1129" t="str">
            <v>SUST ATERRIZAJE EXTERIOR AL NEUTRO Nº #2</v>
          </cell>
          <cell r="E1129">
            <v>514.89</v>
          </cell>
        </row>
        <row r="1130">
          <cell r="C1130" t="str">
            <v>0531300060</v>
          </cell>
          <cell r="D1130" t="str">
            <v>SUST ATERRIZAJE EXTERIOR AL NEUTRO Nº #4</v>
          </cell>
          <cell r="E1130">
            <v>514.89</v>
          </cell>
        </row>
        <row r="1131">
          <cell r="C1131" t="str">
            <v>0531300065</v>
          </cell>
          <cell r="D1131" t="str">
            <v>SUST ATERRIZAJE EXTERIOR AL NEUTRO Nº #6</v>
          </cell>
          <cell r="E1131">
            <v>514.89</v>
          </cell>
        </row>
        <row r="1132">
          <cell r="C1132" t="str">
            <v>0531300105</v>
          </cell>
          <cell r="D1132" t="str">
            <v>INSTALACION DE PAT P/HERRAJES Y ANCLAJES</v>
          </cell>
          <cell r="E1132">
            <v>367.38</v>
          </cell>
        </row>
        <row r="1133">
          <cell r="C1133" t="str">
            <v>0531300205</v>
          </cell>
          <cell r="D1133" t="str">
            <v>CONEXION PAT - NEUTRO</v>
          </cell>
          <cell r="E1133">
            <v>367.38</v>
          </cell>
        </row>
        <row r="1134">
          <cell r="C1134" t="str">
            <v>0531301005</v>
          </cell>
          <cell r="D1134" t="str">
            <v>SUSTITUCION DE PAT P/HERRAJES Y ANCLAJES</v>
          </cell>
          <cell r="E1134">
            <v>446.53</v>
          </cell>
        </row>
        <row r="1135">
          <cell r="C1135" t="str">
            <v>0531302005</v>
          </cell>
          <cell r="D1135" t="str">
            <v>COLOCACION EQUIPO PAT PROVISIONAL EN LINEAS O CT</v>
          </cell>
          <cell r="E1135">
            <v>820.3</v>
          </cell>
        </row>
        <row r="1136">
          <cell r="C1136" t="str">
            <v>0531302006</v>
          </cell>
          <cell r="D1136" t="str">
            <v>ATERRIZAJE DE HERRAJES A NEUTRO CU Nº2</v>
          </cell>
          <cell r="E1136">
            <v>367.38</v>
          </cell>
        </row>
        <row r="1137">
          <cell r="C1137" t="str">
            <v>0531302007</v>
          </cell>
          <cell r="D1137" t="str">
            <v>ATERRIZAJE DE HERRAJES A NEUTRO AL Nº 1/0</v>
          </cell>
          <cell r="E1137">
            <v>367.38</v>
          </cell>
        </row>
        <row r="1138">
          <cell r="C1138" t="str">
            <v>0531302009</v>
          </cell>
          <cell r="D1138" t="str">
            <v>ATERRIZAJE DE HERRAJES A NEUTRO AL Nº266</v>
          </cell>
          <cell r="E1138">
            <v>367.38</v>
          </cell>
        </row>
        <row r="1139">
          <cell r="C1139" t="str">
            <v>0531302010</v>
          </cell>
          <cell r="D1139" t="str">
            <v xml:space="preserve">MONTAJE CONEXIÓN A TIERRA INTERIOR CU Nº2 </v>
          </cell>
          <cell r="E1139">
            <v>612.83000000000004</v>
          </cell>
        </row>
        <row r="1140">
          <cell r="C1140" t="str">
            <v>0531302011</v>
          </cell>
          <cell r="D1140" t="str">
            <v xml:space="preserve">MONTAJE CONEXIÓN A TIERRA INTERIOR AL Nº1/0 </v>
          </cell>
          <cell r="E1140">
            <v>612.83000000000004</v>
          </cell>
        </row>
        <row r="1141">
          <cell r="C1141" t="str">
            <v>0531302012</v>
          </cell>
          <cell r="D1141" t="str">
            <v>MONTAJE CONEXIÓN A TIERRA INTERIOR AL Nº2/0</v>
          </cell>
          <cell r="E1141">
            <v>612.83000000000004</v>
          </cell>
        </row>
        <row r="1142">
          <cell r="C1142" t="str">
            <v>0535300105</v>
          </cell>
          <cell r="D1142" t="str">
            <v>SUSTITUCION CELULA FOTOELECTRICA</v>
          </cell>
          <cell r="E1142">
            <v>505.99</v>
          </cell>
        </row>
        <row r="1143">
          <cell r="C1143" t="str">
            <v>0535300115</v>
          </cell>
          <cell r="D1143" t="str">
            <v>SUSTITUCION DE BOMBILLO AP DE SODIO 250W</v>
          </cell>
          <cell r="E1143">
            <v>171.74</v>
          </cell>
        </row>
        <row r="1144">
          <cell r="C1144" t="str">
            <v>0535300125</v>
          </cell>
          <cell r="D1144" t="str">
            <v>SUSTITUCION DE BOMBILLO AP DE SODIO 150W</v>
          </cell>
          <cell r="E1144">
            <v>171.74</v>
          </cell>
        </row>
        <row r="1145">
          <cell r="C1145" t="str">
            <v>0535300135</v>
          </cell>
          <cell r="D1145" t="str">
            <v>SUSTITUCION DE BOMBILLO AP DE MERCURIO 250W</v>
          </cell>
          <cell r="E1145">
            <v>171.74</v>
          </cell>
        </row>
        <row r="1146">
          <cell r="C1146" t="str">
            <v>0535300145</v>
          </cell>
          <cell r="D1146" t="str">
            <v>SUSTITUCIÓN DE BOMBILLO AP DE MERCURIO 175W</v>
          </cell>
          <cell r="E1146">
            <v>537.97</v>
          </cell>
        </row>
        <row r="1147">
          <cell r="C1147" t="str">
            <v>0535300155</v>
          </cell>
          <cell r="D1147" t="str">
            <v>SUST FOTOCELDA EN CAMPAÑA AP</v>
          </cell>
          <cell r="E1147">
            <v>143.83000000000001</v>
          </cell>
        </row>
        <row r="1148">
          <cell r="C1148" t="str">
            <v>0535300235</v>
          </cell>
          <cell r="D1148" t="str">
            <v>SUSTITUCIÓN DE FOTOCELDA Y BOMBILLO 175W DE MERCUR</v>
          </cell>
          <cell r="E1148">
            <v>628.51</v>
          </cell>
        </row>
        <row r="1149">
          <cell r="C1149" t="str">
            <v>0535300245</v>
          </cell>
          <cell r="D1149" t="str">
            <v>SUSTITUCION LUMINARIA DE 150W.</v>
          </cell>
          <cell r="E1149">
            <v>783</v>
          </cell>
        </row>
        <row r="1150">
          <cell r="C1150" t="str">
            <v>0535300255</v>
          </cell>
          <cell r="D1150" t="str">
            <v>SUSTITUCION LUMINARIA DE 250W.</v>
          </cell>
          <cell r="E1150">
            <v>783</v>
          </cell>
        </row>
        <row r="1151">
          <cell r="C1151" t="str">
            <v>0535300265</v>
          </cell>
          <cell r="D1151" t="str">
            <v>INSTALACION LUMINARIA COMPLETA 150W</v>
          </cell>
          <cell r="E1151">
            <v>783</v>
          </cell>
        </row>
        <row r="1152">
          <cell r="C1152" t="str">
            <v>0535300275</v>
          </cell>
          <cell r="D1152" t="str">
            <v>INSTALACION LUMINARIA COMPLETA 250W, BRAZO 6´</v>
          </cell>
          <cell r="E1152">
            <v>783</v>
          </cell>
        </row>
        <row r="1153">
          <cell r="C1153" t="str">
            <v>0535300285</v>
          </cell>
          <cell r="D1153" t="str">
            <v>INSTALACION LUMINARIA 150W ´BRAZO 12´</v>
          </cell>
          <cell r="E1153">
            <v>873.54</v>
          </cell>
        </row>
        <row r="1154">
          <cell r="C1154" t="str">
            <v>0535300295</v>
          </cell>
          <cell r="D1154" t="str">
            <v>INSTALACION LUMINARIA 250W ´BRAZO 12´</v>
          </cell>
          <cell r="E1154">
            <v>873.54</v>
          </cell>
        </row>
        <row r="1155">
          <cell r="C1155" t="str">
            <v>0535300325</v>
          </cell>
          <cell r="D1155" t="str">
            <v>ANCLAJES ACOMETIDAS A.PUBLICO</v>
          </cell>
          <cell r="E1155">
            <v>107.71</v>
          </cell>
        </row>
        <row r="1156">
          <cell r="C1156" t="str">
            <v>0535300335</v>
          </cell>
          <cell r="D1156" t="str">
            <v>REUBICAR LUMINARIA DE APOYO VIEJO AA. NUEVO</v>
          </cell>
          <cell r="E1156">
            <v>382.28</v>
          </cell>
        </row>
        <row r="1157">
          <cell r="C1157" t="str">
            <v>0535300345</v>
          </cell>
          <cell r="D1157" t="str">
            <v>M TENDIDO CONDUCTOR #12 TRENZADO DUPLEX</v>
          </cell>
          <cell r="E1157">
            <v>3.68</v>
          </cell>
        </row>
        <row r="1158">
          <cell r="C1158" t="str">
            <v>0535300355</v>
          </cell>
          <cell r="D1158" t="str">
            <v>SUSTITUCION DE BOMBILLO AP DE SODIO 400W</v>
          </cell>
          <cell r="E1158">
            <v>171.74</v>
          </cell>
        </row>
        <row r="1159">
          <cell r="C1159" t="str">
            <v>0535300365</v>
          </cell>
          <cell r="D1159" t="str">
            <v>SUSTITUCION  LUMINARIA DE 400W</v>
          </cell>
          <cell r="E1159">
            <v>783</v>
          </cell>
        </row>
        <row r="1160">
          <cell r="C1160" t="str">
            <v>0540300005</v>
          </cell>
          <cell r="D1160" t="str">
            <v>DESPLAZAMIENTO BRIGADA PARA INTERCONEXION</v>
          </cell>
          <cell r="E1160">
            <v>425.5</v>
          </cell>
        </row>
        <row r="1161">
          <cell r="C1161" t="str">
            <v>0540300015</v>
          </cell>
          <cell r="D1161" t="str">
            <v>BALANCE DE CARGAS DE RED DE BT EN TRANSF MT/BT</v>
          </cell>
          <cell r="E1161">
            <v>2777.42</v>
          </cell>
        </row>
        <row r="1162">
          <cell r="C1162" t="str">
            <v>0540300025</v>
          </cell>
          <cell r="D1162" t="str">
            <v>TOMA DE CARGA CT</v>
          </cell>
          <cell r="E1162">
            <v>328.12</v>
          </cell>
        </row>
        <row r="1163">
          <cell r="C1163" t="str">
            <v>0540300035</v>
          </cell>
          <cell r="D1163" t="str">
            <v>PODA ABUNDANTE, ARBOLES POR VANO</v>
          </cell>
          <cell r="E1163">
            <v>489.4</v>
          </cell>
        </row>
        <row r="1164">
          <cell r="C1164" t="str">
            <v>0540300045</v>
          </cell>
          <cell r="D1164" t="str">
            <v>PODA MEDIA, ARBOLES POR VANO</v>
          </cell>
          <cell r="E1164">
            <v>325.77999999999997</v>
          </cell>
        </row>
        <row r="1165">
          <cell r="C1165" t="str">
            <v>0540300055</v>
          </cell>
          <cell r="D1165" t="str">
            <v>PODA ESCASA, ARBOLES POR VANO</v>
          </cell>
          <cell r="E1165">
            <v>165.1</v>
          </cell>
        </row>
        <row r="1166">
          <cell r="C1166" t="str">
            <v>0540300065</v>
          </cell>
          <cell r="D1166" t="str">
            <v>HORA EXTRA BRIGADA DE PODA</v>
          </cell>
          <cell r="E1166">
            <v>284.31</v>
          </cell>
        </row>
        <row r="1167">
          <cell r="C1167" t="str">
            <v>0540300075</v>
          </cell>
          <cell r="D1167" t="str">
            <v>HORA EXTRA FERIADO BRIGADA DE PODA</v>
          </cell>
          <cell r="E1167">
            <v>810.18</v>
          </cell>
        </row>
        <row r="1168">
          <cell r="C1168" t="str">
            <v>0540300085</v>
          </cell>
          <cell r="D1168" t="str">
            <v>COSTO HORA BRIGADA DE PODA</v>
          </cell>
          <cell r="E1168">
            <v>810.18</v>
          </cell>
        </row>
        <row r="1169">
          <cell r="C1169" t="str">
            <v>0540301005</v>
          </cell>
          <cell r="D1169" t="str">
            <v>REAPRIETE DE CONEXIONES DE TRANSFORMADOR EN POSTE</v>
          </cell>
          <cell r="E1169">
            <v>299.02</v>
          </cell>
        </row>
        <row r="1170">
          <cell r="C1170" t="str">
            <v>0540301015</v>
          </cell>
          <cell r="D1170" t="str">
            <v>COSTO HORA DE BRIGADA LIGERA</v>
          </cell>
          <cell r="E1170">
            <v>1294.2</v>
          </cell>
        </row>
        <row r="1171">
          <cell r="C1171" t="str">
            <v>0540301025</v>
          </cell>
          <cell r="D1171" t="str">
            <v>COSTO HORA DE BRIGADA CANASTO</v>
          </cell>
          <cell r="E1171">
            <v>1778.36</v>
          </cell>
        </row>
        <row r="1172">
          <cell r="C1172" t="str">
            <v>0540301035</v>
          </cell>
          <cell r="D1172" t="str">
            <v>COSTO HORA DE BRIGADA GRUA</v>
          </cell>
          <cell r="E1172">
            <v>2130.1799999999998</v>
          </cell>
        </row>
        <row r="1173">
          <cell r="C1173" t="str">
            <v>0540301045</v>
          </cell>
          <cell r="D1173" t="str">
            <v>COSTO HORA EXTRA DE LINIERO I (SOLO)</v>
          </cell>
          <cell r="E1173">
            <v>221.65</v>
          </cell>
        </row>
        <row r="1174">
          <cell r="C1174" t="str">
            <v>0540301055</v>
          </cell>
          <cell r="D1174" t="str">
            <v>COSTO HORA EXTRA DE LINIERO II (SOLO)</v>
          </cell>
          <cell r="E1174">
            <v>266.07</v>
          </cell>
        </row>
        <row r="1175">
          <cell r="C1175" t="str">
            <v>0540301085</v>
          </cell>
          <cell r="D1175" t="str">
            <v>COSTO HORA EXTRA DE BRIGADA LIGERA</v>
          </cell>
          <cell r="E1175">
            <v>457.14</v>
          </cell>
        </row>
        <row r="1176">
          <cell r="C1176" t="str">
            <v>0540301095</v>
          </cell>
          <cell r="D1176" t="str">
            <v>COSTO HORA EXTRA DE BRIGADA CANASTO</v>
          </cell>
          <cell r="E1176">
            <v>618.91</v>
          </cell>
        </row>
        <row r="1177">
          <cell r="C1177" t="str">
            <v>0540301105</v>
          </cell>
          <cell r="D1177" t="str">
            <v>COSTO HORA EXTRA DE BRIGADA  GRUA</v>
          </cell>
          <cell r="E1177">
            <v>740.41</v>
          </cell>
        </row>
        <row r="1178">
          <cell r="C1178" t="str">
            <v>0540301205</v>
          </cell>
          <cell r="D1178" t="str">
            <v>COSTO HORA FERIADO DE BRIGADA LIGERA</v>
          </cell>
          <cell r="E1178">
            <v>1294.2</v>
          </cell>
        </row>
        <row r="1179">
          <cell r="C1179" t="str">
            <v>0540301305</v>
          </cell>
          <cell r="D1179" t="str">
            <v>COSTO HORA FERIADO DE BRIGADA CANASTO</v>
          </cell>
          <cell r="E1179">
            <v>1778.36</v>
          </cell>
        </row>
        <row r="1180">
          <cell r="C1180" t="str">
            <v>0540301405</v>
          </cell>
          <cell r="D1180" t="str">
            <v>COSTO HORA FERIADO DE BRIGADA GRUA</v>
          </cell>
          <cell r="E1180">
            <v>2130.1799999999998</v>
          </cell>
        </row>
        <row r="1181">
          <cell r="C1181" t="str">
            <v>0540301505</v>
          </cell>
          <cell r="D1181" t="str">
            <v>GAMAS CT TIPO POSTE</v>
          </cell>
          <cell r="E1181">
            <v>336.06</v>
          </cell>
        </row>
        <row r="1182">
          <cell r="C1182" t="str">
            <v>0540301605</v>
          </cell>
          <cell r="D1182" t="str">
            <v>DISPONIBILIDAD BRIGADA DE RETEN/DIA</v>
          </cell>
          <cell r="E1182">
            <v>5814.56</v>
          </cell>
        </row>
        <row r="1183">
          <cell r="C1183" t="str">
            <v>0540301705</v>
          </cell>
          <cell r="D1183" t="str">
            <v>SOLUCION DE AVERIAS BAJA TENSION</v>
          </cell>
          <cell r="E1183">
            <v>1180.1400000000001</v>
          </cell>
        </row>
        <row r="1184">
          <cell r="C1184" t="str">
            <v>0540301805</v>
          </cell>
          <cell r="D1184" t="str">
            <v>MANIOBRAS EN TRAFOS MT</v>
          </cell>
          <cell r="E1184">
            <v>954.2</v>
          </cell>
        </row>
        <row r="1185">
          <cell r="C1185" t="str">
            <v>0540301905</v>
          </cell>
          <cell r="D1185" t="str">
            <v>MANIOBRAS EN RAMALES MT</v>
          </cell>
          <cell r="E1185">
            <v>954.2</v>
          </cell>
        </row>
        <row r="1186">
          <cell r="C1186" t="str">
            <v>0540302005</v>
          </cell>
          <cell r="D1186" t="str">
            <v>HORA BRIGADA OPERACION LOCAL</v>
          </cell>
          <cell r="E1186">
            <v>920.23</v>
          </cell>
        </row>
        <row r="1187">
          <cell r="C1187" t="str">
            <v>0540302105</v>
          </cell>
          <cell r="D1187" t="str">
            <v>SOLUCION AVERIAS BAJA TENSION RETEN</v>
          </cell>
          <cell r="E1187">
            <v>2350.89</v>
          </cell>
        </row>
        <row r="1188">
          <cell r="C1188" t="str">
            <v>0540302205</v>
          </cell>
          <cell r="D1188" t="str">
            <v>MANIOBRAS EN TRAFOS RETEN</v>
          </cell>
          <cell r="E1188">
            <v>1908.4</v>
          </cell>
        </row>
        <row r="1189">
          <cell r="C1189" t="str">
            <v>0540302305</v>
          </cell>
          <cell r="D1189" t="str">
            <v>MANIOBRAS EN RAMALES RETEN</v>
          </cell>
          <cell r="E1189">
            <v>1908.4</v>
          </cell>
        </row>
        <row r="1190">
          <cell r="C1190" t="str">
            <v>0540302405</v>
          </cell>
          <cell r="D1190" t="str">
            <v>HORA BRIGADA OPERAC. LOCAL RETEN</v>
          </cell>
          <cell r="E1190">
            <v>1840.46</v>
          </cell>
        </row>
        <row r="1191">
          <cell r="C1191" t="str">
            <v>0540302505</v>
          </cell>
          <cell r="D1191" t="str">
            <v>BRIGADA EN RETEN DIAS FERIADOS</v>
          </cell>
          <cell r="E1191">
            <v>2208.46</v>
          </cell>
        </row>
        <row r="1192">
          <cell r="C1192" t="str">
            <v>0540302605</v>
          </cell>
          <cell r="D1192" t="str">
            <v>SOLTAR PERCHA</v>
          </cell>
          <cell r="E1192">
            <v>57.57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L1188"/>
  <sheetViews>
    <sheetView showGridLines="0" tabSelected="1" workbookViewId="0">
      <selection activeCell="G16" sqref="G16"/>
    </sheetView>
  </sheetViews>
  <sheetFormatPr baseColWidth="10" defaultRowHeight="12.75" x14ac:dyDescent="0.2"/>
  <cols>
    <col min="1" max="1" width="7.42578125" customWidth="1"/>
    <col min="2" max="2" width="57.140625" customWidth="1"/>
    <col min="3" max="3" width="23" bestFit="1" customWidth="1"/>
    <col min="5" max="5" width="3.5703125" customWidth="1"/>
  </cols>
  <sheetData>
    <row r="1" spans="1:12" ht="23.25" x14ac:dyDescent="0.2">
      <c r="A1" s="21" t="s">
        <v>2325</v>
      </c>
    </row>
    <row r="2" spans="1:12" ht="9.75" customHeight="1" x14ac:dyDescent="0.2">
      <c r="A2" s="21"/>
    </row>
    <row r="3" spans="1:12" ht="18.75" x14ac:dyDescent="0.2">
      <c r="A3" s="20" t="s">
        <v>2323</v>
      </c>
    </row>
    <row r="4" spans="1:12" ht="30.75" customHeight="1" x14ac:dyDescent="0.2">
      <c r="A4" s="37" t="s">
        <v>2346</v>
      </c>
      <c r="B4" s="37"/>
      <c r="C4" s="37"/>
      <c r="F4" s="26"/>
      <c r="G4" s="26"/>
      <c r="H4" s="26"/>
      <c r="I4" s="26"/>
      <c r="J4" s="26"/>
      <c r="K4" s="26"/>
      <c r="L4" s="26"/>
    </row>
    <row r="5" spans="1:12" x14ac:dyDescent="0.2">
      <c r="A5" s="3" t="s">
        <v>1120</v>
      </c>
      <c r="B5" s="1" t="s">
        <v>1122</v>
      </c>
      <c r="C5" s="3" t="s">
        <v>1123</v>
      </c>
    </row>
    <row r="6" spans="1:12" x14ac:dyDescent="0.2">
      <c r="A6" s="2">
        <v>1</v>
      </c>
      <c r="B6" s="22" t="s">
        <v>1623</v>
      </c>
      <c r="C6" s="36">
        <v>2114.0659999999998</v>
      </c>
    </row>
    <row r="7" spans="1:12" x14ac:dyDescent="0.2">
      <c r="A7" s="2">
        <f t="shared" ref="A7:A70" si="0">A6+1</f>
        <v>2</v>
      </c>
      <c r="B7" s="22" t="s">
        <v>1332</v>
      </c>
      <c r="C7" s="36">
        <v>2739.4630000000002</v>
      </c>
    </row>
    <row r="8" spans="1:12" x14ac:dyDescent="0.2">
      <c r="A8" s="2">
        <f t="shared" si="0"/>
        <v>3</v>
      </c>
      <c r="B8" s="22" t="s">
        <v>1111</v>
      </c>
      <c r="C8" s="36">
        <v>2739.4630000000002</v>
      </c>
    </row>
    <row r="9" spans="1:12" x14ac:dyDescent="0.2">
      <c r="A9" s="2">
        <f t="shared" si="0"/>
        <v>4</v>
      </c>
      <c r="B9" s="22" t="s">
        <v>1865</v>
      </c>
      <c r="C9" s="36">
        <v>2739.4630000000002</v>
      </c>
    </row>
    <row r="10" spans="1:12" x14ac:dyDescent="0.2">
      <c r="A10" s="2">
        <f t="shared" si="0"/>
        <v>5</v>
      </c>
      <c r="B10" s="22" t="s">
        <v>1334</v>
      </c>
      <c r="C10" s="36">
        <v>2647.4070000000002</v>
      </c>
    </row>
    <row r="11" spans="1:12" x14ac:dyDescent="0.2">
      <c r="A11" s="2">
        <f t="shared" si="0"/>
        <v>6</v>
      </c>
      <c r="B11" s="22" t="s">
        <v>1710</v>
      </c>
      <c r="C11" s="36">
        <v>2907.4160000000002</v>
      </c>
    </row>
    <row r="12" spans="1:12" x14ac:dyDescent="0.2">
      <c r="A12" s="2">
        <f t="shared" si="0"/>
        <v>7</v>
      </c>
      <c r="B12" s="22" t="s">
        <v>1841</v>
      </c>
      <c r="C12" s="36">
        <v>1626.241</v>
      </c>
    </row>
    <row r="13" spans="1:12" x14ac:dyDescent="0.2">
      <c r="A13" s="2">
        <f t="shared" si="0"/>
        <v>8</v>
      </c>
      <c r="B13" s="22" t="s">
        <v>1336</v>
      </c>
      <c r="C13" s="36">
        <v>2117.33</v>
      </c>
    </row>
    <row r="14" spans="1:12" x14ac:dyDescent="0.2">
      <c r="A14" s="2">
        <f t="shared" si="0"/>
        <v>9</v>
      </c>
      <c r="B14" s="22" t="s">
        <v>1338</v>
      </c>
      <c r="C14" s="36">
        <v>2846.1660000000002</v>
      </c>
    </row>
    <row r="15" spans="1:12" x14ac:dyDescent="0.2">
      <c r="A15" s="2">
        <f t="shared" si="0"/>
        <v>10</v>
      </c>
      <c r="B15" s="22" t="s">
        <v>1340</v>
      </c>
      <c r="C15" s="36">
        <v>2846.1660000000002</v>
      </c>
    </row>
    <row r="16" spans="1:12" x14ac:dyDescent="0.2">
      <c r="A16" s="2">
        <f t="shared" si="0"/>
        <v>11</v>
      </c>
      <c r="B16" s="22" t="s">
        <v>1186</v>
      </c>
      <c r="C16" s="36">
        <v>3421.9760000000001</v>
      </c>
    </row>
    <row r="17" spans="1:3" x14ac:dyDescent="0.2">
      <c r="A17" s="2">
        <f t="shared" si="0"/>
        <v>12</v>
      </c>
      <c r="B17" s="22" t="s">
        <v>1188</v>
      </c>
      <c r="C17" s="36">
        <v>3592.761</v>
      </c>
    </row>
    <row r="18" spans="1:3" x14ac:dyDescent="0.2">
      <c r="A18" s="2">
        <f t="shared" si="0"/>
        <v>13</v>
      </c>
      <c r="B18" s="22" t="s">
        <v>1903</v>
      </c>
      <c r="C18" s="36">
        <v>4031.5070000000001</v>
      </c>
    </row>
    <row r="19" spans="1:3" x14ac:dyDescent="0.2">
      <c r="A19" s="2">
        <f t="shared" si="0"/>
        <v>14</v>
      </c>
      <c r="B19" s="22" t="s">
        <v>1905</v>
      </c>
      <c r="C19" s="36">
        <v>3592.761</v>
      </c>
    </row>
    <row r="20" spans="1:3" x14ac:dyDescent="0.2">
      <c r="A20" s="2">
        <f t="shared" si="0"/>
        <v>15</v>
      </c>
      <c r="B20" s="22" t="s">
        <v>1907</v>
      </c>
      <c r="C20" s="36">
        <v>4031.5070000000001</v>
      </c>
    </row>
    <row r="21" spans="1:3" x14ac:dyDescent="0.2">
      <c r="A21" s="2">
        <f t="shared" si="0"/>
        <v>16</v>
      </c>
      <c r="B21" s="22" t="s">
        <v>135</v>
      </c>
      <c r="C21" s="36">
        <v>2846.1660000000002</v>
      </c>
    </row>
    <row r="22" spans="1:3" x14ac:dyDescent="0.2">
      <c r="A22" s="2">
        <f t="shared" si="0"/>
        <v>17</v>
      </c>
      <c r="B22" s="22" t="s">
        <v>1346</v>
      </c>
      <c r="C22" s="36">
        <v>2190.4940000000001</v>
      </c>
    </row>
    <row r="23" spans="1:3" x14ac:dyDescent="0.2">
      <c r="A23" s="2">
        <f t="shared" si="0"/>
        <v>18</v>
      </c>
      <c r="B23" s="22" t="s">
        <v>1348</v>
      </c>
      <c r="C23" s="36">
        <v>2634.1080000000002</v>
      </c>
    </row>
    <row r="24" spans="1:3" x14ac:dyDescent="0.2">
      <c r="A24" s="2">
        <f t="shared" si="0"/>
        <v>19</v>
      </c>
      <c r="B24" s="22" t="s">
        <v>1396</v>
      </c>
      <c r="C24" s="36">
        <v>3357.4850000000001</v>
      </c>
    </row>
    <row r="25" spans="1:3" x14ac:dyDescent="0.2">
      <c r="A25" s="2">
        <f t="shared" si="0"/>
        <v>20</v>
      </c>
      <c r="B25" s="22" t="s">
        <v>1398</v>
      </c>
      <c r="C25" s="36">
        <v>1330.425</v>
      </c>
    </row>
    <row r="26" spans="1:3" x14ac:dyDescent="0.2">
      <c r="A26" s="2">
        <f t="shared" si="0"/>
        <v>21</v>
      </c>
      <c r="B26" s="22" t="s">
        <v>1260</v>
      </c>
      <c r="C26" s="36">
        <v>1289.9449999999999</v>
      </c>
    </row>
    <row r="27" spans="1:3" x14ac:dyDescent="0.2">
      <c r="A27" s="2">
        <f t="shared" si="0"/>
        <v>22</v>
      </c>
      <c r="B27" s="22" t="s">
        <v>1262</v>
      </c>
      <c r="C27" s="36">
        <v>1615.8879999999999</v>
      </c>
    </row>
    <row r="28" spans="1:3" x14ac:dyDescent="0.2">
      <c r="A28" s="2">
        <f t="shared" si="0"/>
        <v>23</v>
      </c>
      <c r="B28" s="22" t="s">
        <v>509</v>
      </c>
      <c r="C28" s="36">
        <v>3421.9760000000001</v>
      </c>
    </row>
    <row r="29" spans="1:3" x14ac:dyDescent="0.2">
      <c r="A29" s="2">
        <f t="shared" si="0"/>
        <v>24</v>
      </c>
      <c r="B29" s="22" t="s">
        <v>68</v>
      </c>
      <c r="C29" s="36">
        <v>3109.605</v>
      </c>
    </row>
    <row r="30" spans="1:3" x14ac:dyDescent="0.2">
      <c r="A30" s="2">
        <f t="shared" si="0"/>
        <v>25</v>
      </c>
      <c r="B30" s="22" t="s">
        <v>71</v>
      </c>
      <c r="C30" s="36">
        <v>3109.605</v>
      </c>
    </row>
    <row r="31" spans="1:3" x14ac:dyDescent="0.2">
      <c r="A31" s="2">
        <f t="shared" si="0"/>
        <v>26</v>
      </c>
      <c r="B31" s="22" t="s">
        <v>195</v>
      </c>
      <c r="C31" s="36">
        <v>3178.3110000000001</v>
      </c>
    </row>
    <row r="32" spans="1:3" x14ac:dyDescent="0.2">
      <c r="A32" s="2">
        <f t="shared" si="0"/>
        <v>27</v>
      </c>
      <c r="B32" s="22" t="s">
        <v>197</v>
      </c>
      <c r="C32" s="36">
        <v>3356.7849999999999</v>
      </c>
    </row>
    <row r="33" spans="1:3" x14ac:dyDescent="0.2">
      <c r="A33" s="2">
        <f t="shared" si="0"/>
        <v>28</v>
      </c>
      <c r="B33" s="22" t="s">
        <v>199</v>
      </c>
      <c r="C33" s="36">
        <v>3178.3110000000001</v>
      </c>
    </row>
    <row r="34" spans="1:3" x14ac:dyDescent="0.2">
      <c r="A34" s="2">
        <f t="shared" si="0"/>
        <v>29</v>
      </c>
      <c r="B34" s="22" t="s">
        <v>201</v>
      </c>
      <c r="C34" s="36">
        <v>3356.7849999999999</v>
      </c>
    </row>
    <row r="35" spans="1:3" x14ac:dyDescent="0.2">
      <c r="A35" s="2">
        <f t="shared" si="0"/>
        <v>30</v>
      </c>
      <c r="B35" s="22" t="s">
        <v>1196</v>
      </c>
      <c r="C35" s="36">
        <v>492.60500000000002</v>
      </c>
    </row>
    <row r="36" spans="1:3" x14ac:dyDescent="0.2">
      <c r="A36" s="2">
        <f t="shared" si="0"/>
        <v>31</v>
      </c>
      <c r="B36" s="22" t="s">
        <v>1198</v>
      </c>
      <c r="C36" s="36">
        <v>871.22</v>
      </c>
    </row>
    <row r="37" spans="1:3" x14ac:dyDescent="0.2">
      <c r="A37" s="2">
        <f t="shared" si="0"/>
        <v>32</v>
      </c>
      <c r="B37" s="22" t="s">
        <v>1202</v>
      </c>
      <c r="C37" s="36">
        <v>492.60500000000002</v>
      </c>
    </row>
    <row r="38" spans="1:3" x14ac:dyDescent="0.2">
      <c r="A38" s="2">
        <f t="shared" si="0"/>
        <v>33</v>
      </c>
      <c r="B38" s="22" t="s">
        <v>1204</v>
      </c>
      <c r="C38" s="36">
        <v>871.22</v>
      </c>
    </row>
    <row r="39" spans="1:3" x14ac:dyDescent="0.2">
      <c r="A39" s="2">
        <f t="shared" si="0"/>
        <v>34</v>
      </c>
      <c r="B39" s="22" t="s">
        <v>1214</v>
      </c>
      <c r="C39" s="36">
        <v>793.87599999999998</v>
      </c>
    </row>
    <row r="40" spans="1:3" x14ac:dyDescent="0.2">
      <c r="A40" s="2">
        <f t="shared" si="0"/>
        <v>35</v>
      </c>
      <c r="B40" s="22" t="s">
        <v>1216</v>
      </c>
      <c r="C40" s="36">
        <v>480.38900000000001</v>
      </c>
    </row>
    <row r="41" spans="1:3" x14ac:dyDescent="0.2">
      <c r="A41" s="2">
        <f t="shared" si="0"/>
        <v>36</v>
      </c>
      <c r="B41" s="22" t="s">
        <v>1264</v>
      </c>
      <c r="C41" s="36">
        <v>480.38900000000001</v>
      </c>
    </row>
    <row r="42" spans="1:3" x14ac:dyDescent="0.2">
      <c r="A42" s="2">
        <f t="shared" si="0"/>
        <v>37</v>
      </c>
      <c r="B42" s="22" t="s">
        <v>1218</v>
      </c>
      <c r="C42" s="36">
        <v>932.29700000000003</v>
      </c>
    </row>
    <row r="43" spans="1:3" x14ac:dyDescent="0.2">
      <c r="A43" s="2">
        <f t="shared" si="0"/>
        <v>38</v>
      </c>
      <c r="B43" s="22" t="s">
        <v>1220</v>
      </c>
      <c r="C43" s="36">
        <v>932.29700000000003</v>
      </c>
    </row>
    <row r="44" spans="1:3" x14ac:dyDescent="0.2">
      <c r="A44" s="2">
        <f t="shared" si="0"/>
        <v>39</v>
      </c>
      <c r="B44" s="22" t="s">
        <v>1222</v>
      </c>
      <c r="C44" s="36">
        <v>1327.1780000000001</v>
      </c>
    </row>
    <row r="45" spans="1:3" x14ac:dyDescent="0.2">
      <c r="A45" s="2">
        <f t="shared" si="0"/>
        <v>40</v>
      </c>
      <c r="B45" s="22" t="s">
        <v>1206</v>
      </c>
      <c r="C45" s="36">
        <v>403.04599999999999</v>
      </c>
    </row>
    <row r="46" spans="1:3" x14ac:dyDescent="0.2">
      <c r="A46" s="2">
        <f t="shared" si="0"/>
        <v>41</v>
      </c>
      <c r="B46" s="22" t="s">
        <v>1208</v>
      </c>
      <c r="C46" s="36">
        <v>667.67100000000005</v>
      </c>
    </row>
    <row r="47" spans="1:3" x14ac:dyDescent="0.2">
      <c r="A47" s="2">
        <f t="shared" si="0"/>
        <v>42</v>
      </c>
      <c r="B47" s="22" t="s">
        <v>1210</v>
      </c>
      <c r="C47" s="36">
        <v>403.04599999999999</v>
      </c>
    </row>
    <row r="48" spans="1:3" x14ac:dyDescent="0.2">
      <c r="A48" s="2">
        <f t="shared" si="0"/>
        <v>43</v>
      </c>
      <c r="B48" s="22" t="s">
        <v>1212</v>
      </c>
      <c r="C48" s="36">
        <v>667.67100000000005</v>
      </c>
    </row>
    <row r="49" spans="1:3" x14ac:dyDescent="0.2">
      <c r="A49" s="2">
        <f t="shared" si="0"/>
        <v>44</v>
      </c>
      <c r="B49" s="22" t="s">
        <v>1200</v>
      </c>
      <c r="C49" s="36">
        <v>1200.973</v>
      </c>
    </row>
    <row r="50" spans="1:3" x14ac:dyDescent="0.2">
      <c r="A50" s="2">
        <f t="shared" si="0"/>
        <v>45</v>
      </c>
      <c r="B50" s="22" t="s">
        <v>113</v>
      </c>
      <c r="C50" s="36">
        <v>2243.645</v>
      </c>
    </row>
    <row r="51" spans="1:3" x14ac:dyDescent="0.2">
      <c r="A51" s="2">
        <f t="shared" si="0"/>
        <v>46</v>
      </c>
      <c r="B51" s="22" t="s">
        <v>119</v>
      </c>
      <c r="C51" s="36">
        <v>1502.2449999999999</v>
      </c>
    </row>
    <row r="52" spans="1:3" x14ac:dyDescent="0.2">
      <c r="A52" s="2">
        <f t="shared" si="0"/>
        <v>47</v>
      </c>
      <c r="B52" s="22" t="s">
        <v>121</v>
      </c>
      <c r="C52" s="36">
        <v>699.40300000000002</v>
      </c>
    </row>
    <row r="53" spans="1:3" x14ac:dyDescent="0.2">
      <c r="A53" s="2">
        <f t="shared" si="0"/>
        <v>48</v>
      </c>
      <c r="B53" s="22" t="s">
        <v>125</v>
      </c>
      <c r="C53" s="36">
        <v>1288.9290000000001</v>
      </c>
    </row>
    <row r="54" spans="1:3" x14ac:dyDescent="0.2">
      <c r="A54" s="2">
        <f t="shared" si="0"/>
        <v>49</v>
      </c>
      <c r="B54" s="22" t="s">
        <v>127</v>
      </c>
      <c r="C54" s="36">
        <v>622.46</v>
      </c>
    </row>
    <row r="55" spans="1:3" x14ac:dyDescent="0.2">
      <c r="A55" s="2">
        <f t="shared" si="0"/>
        <v>50</v>
      </c>
      <c r="B55" s="22" t="s">
        <v>223</v>
      </c>
      <c r="C55" s="36">
        <v>913.68899999999996</v>
      </c>
    </row>
    <row r="56" spans="1:3" x14ac:dyDescent="0.2">
      <c r="A56" s="2">
        <f t="shared" si="0"/>
        <v>51</v>
      </c>
      <c r="B56" s="22" t="s">
        <v>225</v>
      </c>
      <c r="C56" s="36">
        <v>2483.761</v>
      </c>
    </row>
    <row r="57" spans="1:3" x14ac:dyDescent="0.2">
      <c r="A57" s="2">
        <f t="shared" si="0"/>
        <v>52</v>
      </c>
      <c r="B57" s="22" t="s">
        <v>970</v>
      </c>
      <c r="C57" s="36">
        <v>2483.761</v>
      </c>
    </row>
    <row r="58" spans="1:3" x14ac:dyDescent="0.2">
      <c r="A58" s="2">
        <f t="shared" si="0"/>
        <v>53</v>
      </c>
      <c r="B58" s="22" t="s">
        <v>972</v>
      </c>
      <c r="C58" s="36">
        <v>2483.761</v>
      </c>
    </row>
    <row r="59" spans="1:3" x14ac:dyDescent="0.2">
      <c r="A59" s="2">
        <f t="shared" si="0"/>
        <v>54</v>
      </c>
      <c r="B59" s="22" t="s">
        <v>241</v>
      </c>
      <c r="C59" s="36">
        <v>674.25400000000002</v>
      </c>
    </row>
    <row r="60" spans="1:3" x14ac:dyDescent="0.2">
      <c r="A60" s="2">
        <f t="shared" si="0"/>
        <v>55</v>
      </c>
      <c r="B60" s="22" t="s">
        <v>263</v>
      </c>
      <c r="C60" s="36">
        <v>1924.931</v>
      </c>
    </row>
    <row r="61" spans="1:3" x14ac:dyDescent="0.2">
      <c r="A61" s="2">
        <f t="shared" si="0"/>
        <v>56</v>
      </c>
      <c r="B61" s="22" t="s">
        <v>974</v>
      </c>
      <c r="C61" s="36">
        <v>1924.931</v>
      </c>
    </row>
    <row r="62" spans="1:3" x14ac:dyDescent="0.2">
      <c r="A62" s="2">
        <f t="shared" si="0"/>
        <v>57</v>
      </c>
      <c r="B62" s="22" t="s">
        <v>976</v>
      </c>
      <c r="C62" s="36">
        <v>1924.931</v>
      </c>
    </row>
    <row r="63" spans="1:3" x14ac:dyDescent="0.2">
      <c r="A63" s="2">
        <f t="shared" si="0"/>
        <v>58</v>
      </c>
      <c r="B63" s="22" t="s">
        <v>307</v>
      </c>
      <c r="C63" s="36">
        <v>699.40300000000002</v>
      </c>
    </row>
    <row r="64" spans="1:3" x14ac:dyDescent="0.2">
      <c r="A64" s="2">
        <f t="shared" si="0"/>
        <v>59</v>
      </c>
      <c r="B64" s="22" t="s">
        <v>309</v>
      </c>
      <c r="C64" s="36">
        <v>2465.9969999999998</v>
      </c>
    </row>
    <row r="65" spans="1:3" x14ac:dyDescent="0.2">
      <c r="A65" s="2">
        <f t="shared" si="0"/>
        <v>60</v>
      </c>
      <c r="B65" s="22" t="s">
        <v>265</v>
      </c>
      <c r="C65" s="36">
        <v>736.04899999999998</v>
      </c>
    </row>
    <row r="66" spans="1:3" x14ac:dyDescent="0.2">
      <c r="A66" s="2">
        <f t="shared" si="0"/>
        <v>61</v>
      </c>
      <c r="B66" s="22" t="s">
        <v>311</v>
      </c>
      <c r="C66" s="36">
        <v>2465.9969999999998</v>
      </c>
    </row>
    <row r="67" spans="1:3" x14ac:dyDescent="0.2">
      <c r="A67" s="2">
        <f t="shared" si="0"/>
        <v>62</v>
      </c>
      <c r="B67" s="22" t="s">
        <v>313</v>
      </c>
      <c r="C67" s="36">
        <v>680.92100000000005</v>
      </c>
    </row>
    <row r="68" spans="1:3" x14ac:dyDescent="0.2">
      <c r="A68" s="2">
        <f t="shared" si="0"/>
        <v>63</v>
      </c>
      <c r="B68" s="22" t="s">
        <v>523</v>
      </c>
      <c r="C68" s="36">
        <v>2198.6030000000001</v>
      </c>
    </row>
    <row r="69" spans="1:3" x14ac:dyDescent="0.2">
      <c r="A69" s="2">
        <f t="shared" si="0"/>
        <v>64</v>
      </c>
      <c r="B69" s="22" t="s">
        <v>525</v>
      </c>
      <c r="C69" s="36">
        <v>699.40300000000002</v>
      </c>
    </row>
    <row r="70" spans="1:3" x14ac:dyDescent="0.2">
      <c r="A70" s="2">
        <f t="shared" si="0"/>
        <v>65</v>
      </c>
      <c r="B70" s="22" t="s">
        <v>527</v>
      </c>
      <c r="C70" s="36">
        <v>1288.9290000000001</v>
      </c>
    </row>
    <row r="71" spans="1:3" x14ac:dyDescent="0.2">
      <c r="A71" s="2">
        <f t="shared" ref="A71:A134" si="1">A70+1</f>
        <v>66</v>
      </c>
      <c r="B71" s="22" t="s">
        <v>1190</v>
      </c>
      <c r="C71" s="36">
        <v>498.61700000000002</v>
      </c>
    </row>
    <row r="72" spans="1:3" x14ac:dyDescent="0.2">
      <c r="A72" s="2">
        <f t="shared" si="1"/>
        <v>67</v>
      </c>
      <c r="B72" s="22" t="s">
        <v>1625</v>
      </c>
      <c r="C72" s="36">
        <v>498.61700000000002</v>
      </c>
    </row>
    <row r="73" spans="1:3" x14ac:dyDescent="0.2">
      <c r="A73" s="2">
        <f t="shared" si="1"/>
        <v>68</v>
      </c>
      <c r="B73" s="22" t="s">
        <v>1192</v>
      </c>
      <c r="C73" s="36">
        <v>507.80599999999998</v>
      </c>
    </row>
    <row r="74" spans="1:3" x14ac:dyDescent="0.2">
      <c r="A74" s="2">
        <f t="shared" si="1"/>
        <v>69</v>
      </c>
      <c r="B74" s="22" t="s">
        <v>1627</v>
      </c>
      <c r="C74" s="36">
        <v>507.80599999999998</v>
      </c>
    </row>
    <row r="75" spans="1:3" x14ac:dyDescent="0.2">
      <c r="A75" s="2">
        <f t="shared" si="1"/>
        <v>70</v>
      </c>
      <c r="B75" s="22" t="s">
        <v>1194</v>
      </c>
      <c r="C75" s="36">
        <v>632.51300000000003</v>
      </c>
    </row>
    <row r="76" spans="1:3" x14ac:dyDescent="0.2">
      <c r="A76" s="2">
        <f t="shared" si="1"/>
        <v>71</v>
      </c>
      <c r="B76" s="22" t="s">
        <v>1266</v>
      </c>
      <c r="C76" s="36">
        <v>507.80599999999998</v>
      </c>
    </row>
    <row r="77" spans="1:3" x14ac:dyDescent="0.2">
      <c r="A77" s="2">
        <f t="shared" si="1"/>
        <v>72</v>
      </c>
      <c r="B77" s="22" t="s">
        <v>1268</v>
      </c>
      <c r="C77" s="36">
        <v>203.506</v>
      </c>
    </row>
    <row r="78" spans="1:3" x14ac:dyDescent="0.2">
      <c r="A78" s="2">
        <f t="shared" si="1"/>
        <v>73</v>
      </c>
      <c r="B78" s="22" t="s">
        <v>1270</v>
      </c>
      <c r="C78" s="36">
        <v>378.61500000000001</v>
      </c>
    </row>
    <row r="79" spans="1:3" x14ac:dyDescent="0.2">
      <c r="A79" s="2">
        <f t="shared" si="1"/>
        <v>74</v>
      </c>
      <c r="B79" s="22" t="s">
        <v>1272</v>
      </c>
      <c r="C79" s="36">
        <v>655.45600000000002</v>
      </c>
    </row>
    <row r="80" spans="1:3" x14ac:dyDescent="0.2">
      <c r="A80" s="2">
        <f t="shared" si="1"/>
        <v>75</v>
      </c>
      <c r="B80" s="22" t="s">
        <v>1274</v>
      </c>
      <c r="C80" s="36">
        <v>655.45600000000002</v>
      </c>
    </row>
    <row r="81" spans="1:3" x14ac:dyDescent="0.2">
      <c r="A81" s="2">
        <f t="shared" si="1"/>
        <v>76</v>
      </c>
      <c r="B81" s="22" t="s">
        <v>1276</v>
      </c>
      <c r="C81" s="36">
        <v>932.29700000000003</v>
      </c>
    </row>
    <row r="82" spans="1:3" x14ac:dyDescent="0.2">
      <c r="A82" s="2">
        <f t="shared" si="1"/>
        <v>77</v>
      </c>
      <c r="B82" s="22" t="s">
        <v>1278</v>
      </c>
      <c r="C82" s="36">
        <v>378.61500000000001</v>
      </c>
    </row>
    <row r="83" spans="1:3" x14ac:dyDescent="0.2">
      <c r="A83" s="2">
        <f t="shared" si="1"/>
        <v>78</v>
      </c>
      <c r="B83" s="22" t="s">
        <v>1629</v>
      </c>
      <c r="C83" s="36">
        <v>834.57299999999998</v>
      </c>
    </row>
    <row r="84" spans="1:3" x14ac:dyDescent="0.2">
      <c r="A84" s="2">
        <f t="shared" si="1"/>
        <v>79</v>
      </c>
      <c r="B84" s="22" t="s">
        <v>1280</v>
      </c>
      <c r="C84" s="36">
        <v>834.57299999999998</v>
      </c>
    </row>
    <row r="85" spans="1:3" x14ac:dyDescent="0.2">
      <c r="A85" s="2">
        <f t="shared" si="1"/>
        <v>80</v>
      </c>
      <c r="B85" s="22" t="s">
        <v>1631</v>
      </c>
      <c r="C85" s="36">
        <v>834.57299999999998</v>
      </c>
    </row>
    <row r="86" spans="1:3" x14ac:dyDescent="0.2">
      <c r="A86" s="2">
        <f t="shared" si="1"/>
        <v>81</v>
      </c>
      <c r="B86" s="22" t="s">
        <v>1282</v>
      </c>
      <c r="C86" s="36">
        <v>1314.7739999999999</v>
      </c>
    </row>
    <row r="87" spans="1:3" x14ac:dyDescent="0.2">
      <c r="A87" s="2">
        <f t="shared" si="1"/>
        <v>82</v>
      </c>
      <c r="B87" s="22" t="s">
        <v>1284</v>
      </c>
      <c r="C87" s="36">
        <v>1314.7739999999999</v>
      </c>
    </row>
    <row r="88" spans="1:3" x14ac:dyDescent="0.2">
      <c r="A88" s="2">
        <f t="shared" si="1"/>
        <v>83</v>
      </c>
      <c r="B88" s="22" t="s">
        <v>1286</v>
      </c>
      <c r="C88" s="36">
        <v>765.33199999999999</v>
      </c>
    </row>
    <row r="89" spans="1:3" x14ac:dyDescent="0.2">
      <c r="A89" s="2">
        <f t="shared" si="1"/>
        <v>84</v>
      </c>
      <c r="B89" s="22" t="s">
        <v>1288</v>
      </c>
      <c r="C89" s="36">
        <v>1294.5830000000001</v>
      </c>
    </row>
    <row r="90" spans="1:3" x14ac:dyDescent="0.2">
      <c r="A90" s="2">
        <f t="shared" si="1"/>
        <v>85</v>
      </c>
      <c r="B90" s="22" t="s">
        <v>1290</v>
      </c>
      <c r="C90" s="36">
        <v>1251.5440000000001</v>
      </c>
    </row>
    <row r="91" spans="1:3" x14ac:dyDescent="0.2">
      <c r="A91" s="2">
        <f t="shared" si="1"/>
        <v>86</v>
      </c>
      <c r="B91" s="22" t="s">
        <v>1292</v>
      </c>
      <c r="C91" s="36">
        <v>1251.5440000000001</v>
      </c>
    </row>
    <row r="92" spans="1:3" x14ac:dyDescent="0.2">
      <c r="A92" s="2">
        <f t="shared" si="1"/>
        <v>87</v>
      </c>
      <c r="B92" s="22" t="s">
        <v>1294</v>
      </c>
      <c r="C92" s="36">
        <v>1179.0530000000001</v>
      </c>
    </row>
    <row r="93" spans="1:3" x14ac:dyDescent="0.2">
      <c r="A93" s="2">
        <f t="shared" si="1"/>
        <v>88</v>
      </c>
      <c r="B93" s="22" t="s">
        <v>986</v>
      </c>
      <c r="C93" s="36">
        <v>1179.0530000000001</v>
      </c>
    </row>
    <row r="94" spans="1:3" x14ac:dyDescent="0.2">
      <c r="A94" s="2">
        <f t="shared" si="1"/>
        <v>89</v>
      </c>
      <c r="B94" s="22" t="s">
        <v>988</v>
      </c>
      <c r="C94" s="36">
        <v>1179.0530000000001</v>
      </c>
    </row>
    <row r="95" spans="1:3" x14ac:dyDescent="0.2">
      <c r="A95" s="2">
        <f t="shared" si="1"/>
        <v>90</v>
      </c>
      <c r="B95" s="22" t="s">
        <v>1296</v>
      </c>
      <c r="C95" s="36">
        <v>924.13199999999995</v>
      </c>
    </row>
    <row r="96" spans="1:3" x14ac:dyDescent="0.2">
      <c r="A96" s="2">
        <f t="shared" si="1"/>
        <v>91</v>
      </c>
      <c r="B96" s="22" t="s">
        <v>521</v>
      </c>
      <c r="C96" s="36">
        <v>1319.9849999999999</v>
      </c>
    </row>
    <row r="97" spans="1:3" x14ac:dyDescent="0.2">
      <c r="A97" s="2">
        <f t="shared" si="1"/>
        <v>92</v>
      </c>
      <c r="B97" s="22" t="s">
        <v>537</v>
      </c>
      <c r="C97" s="36">
        <v>1575.537</v>
      </c>
    </row>
    <row r="98" spans="1:3" x14ac:dyDescent="0.2">
      <c r="A98" s="2">
        <f t="shared" si="1"/>
        <v>93</v>
      </c>
      <c r="B98" s="22" t="s">
        <v>1298</v>
      </c>
      <c r="C98" s="36">
        <v>1575.537</v>
      </c>
    </row>
    <row r="99" spans="1:3" x14ac:dyDescent="0.2">
      <c r="A99" s="2">
        <f t="shared" si="1"/>
        <v>94</v>
      </c>
      <c r="B99" s="22" t="s">
        <v>539</v>
      </c>
      <c r="C99" s="36">
        <v>1575.537</v>
      </c>
    </row>
    <row r="100" spans="1:3" x14ac:dyDescent="0.2">
      <c r="A100" s="2">
        <f t="shared" si="1"/>
        <v>95</v>
      </c>
      <c r="B100" s="22" t="s">
        <v>1300</v>
      </c>
      <c r="C100" s="36">
        <v>2833.5360000000001</v>
      </c>
    </row>
    <row r="101" spans="1:3" x14ac:dyDescent="0.2">
      <c r="A101" s="2">
        <f t="shared" si="1"/>
        <v>96</v>
      </c>
      <c r="B101" s="22" t="s">
        <v>978</v>
      </c>
      <c r="C101" s="36">
        <v>2833.5360000000001</v>
      </c>
    </row>
    <row r="102" spans="1:3" x14ac:dyDescent="0.2">
      <c r="A102" s="2">
        <f t="shared" si="1"/>
        <v>97</v>
      </c>
      <c r="B102" s="22" t="s">
        <v>980</v>
      </c>
      <c r="C102" s="36">
        <v>2833.5360000000001</v>
      </c>
    </row>
    <row r="103" spans="1:3" x14ac:dyDescent="0.2">
      <c r="A103" s="2">
        <f t="shared" si="1"/>
        <v>98</v>
      </c>
      <c r="B103" s="22" t="s">
        <v>1302</v>
      </c>
      <c r="C103" s="36">
        <v>3281.33</v>
      </c>
    </row>
    <row r="104" spans="1:3" x14ac:dyDescent="0.2">
      <c r="A104" s="2">
        <f t="shared" si="1"/>
        <v>99</v>
      </c>
      <c r="B104" s="22" t="s">
        <v>982</v>
      </c>
      <c r="C104" s="36">
        <v>3281.33</v>
      </c>
    </row>
    <row r="105" spans="1:3" x14ac:dyDescent="0.2">
      <c r="A105" s="2">
        <f t="shared" si="1"/>
        <v>100</v>
      </c>
      <c r="B105" s="22" t="s">
        <v>984</v>
      </c>
      <c r="C105" s="36">
        <v>3281.33</v>
      </c>
    </row>
    <row r="106" spans="1:3" x14ac:dyDescent="0.2">
      <c r="A106" s="2">
        <f t="shared" si="1"/>
        <v>101</v>
      </c>
      <c r="B106" s="22" t="s">
        <v>1224</v>
      </c>
      <c r="C106" s="36">
        <v>48.460999999999999</v>
      </c>
    </row>
    <row r="107" spans="1:3" x14ac:dyDescent="0.2">
      <c r="A107" s="2">
        <f t="shared" si="1"/>
        <v>102</v>
      </c>
      <c r="B107" s="22" t="s">
        <v>1226</v>
      </c>
      <c r="C107" s="36">
        <v>69.287999999999997</v>
      </c>
    </row>
    <row r="108" spans="1:3" x14ac:dyDescent="0.2">
      <c r="A108" s="2">
        <f t="shared" si="1"/>
        <v>103</v>
      </c>
      <c r="B108" s="22" t="s">
        <v>1228</v>
      </c>
      <c r="C108" s="36">
        <v>119.517</v>
      </c>
    </row>
    <row r="109" spans="1:3" x14ac:dyDescent="0.2">
      <c r="A109" s="2">
        <f t="shared" si="1"/>
        <v>104</v>
      </c>
      <c r="B109" s="22" t="s">
        <v>1230</v>
      </c>
      <c r="C109" s="36">
        <v>243.08500000000001</v>
      </c>
    </row>
    <row r="110" spans="1:3" x14ac:dyDescent="0.2">
      <c r="A110" s="2">
        <f t="shared" si="1"/>
        <v>105</v>
      </c>
      <c r="B110" s="22" t="s">
        <v>1232</v>
      </c>
      <c r="C110" s="36">
        <v>110.63500000000001</v>
      </c>
    </row>
    <row r="111" spans="1:3" x14ac:dyDescent="0.2">
      <c r="A111" s="2">
        <f t="shared" si="1"/>
        <v>106</v>
      </c>
      <c r="B111" s="22" t="s">
        <v>1418</v>
      </c>
      <c r="C111" s="36">
        <v>195.446</v>
      </c>
    </row>
    <row r="112" spans="1:3" x14ac:dyDescent="0.2">
      <c r="A112" s="2">
        <f t="shared" si="1"/>
        <v>107</v>
      </c>
      <c r="B112" s="22" t="s">
        <v>1420</v>
      </c>
      <c r="C112" s="36">
        <v>256.52300000000002</v>
      </c>
    </row>
    <row r="113" spans="1:3" x14ac:dyDescent="0.2">
      <c r="A113" s="2">
        <f t="shared" si="1"/>
        <v>108</v>
      </c>
      <c r="B113" s="22" t="s">
        <v>1422</v>
      </c>
      <c r="C113" s="36">
        <v>133.22999999999999</v>
      </c>
    </row>
    <row r="114" spans="1:3" x14ac:dyDescent="0.2">
      <c r="A114" s="2">
        <f t="shared" si="1"/>
        <v>109</v>
      </c>
      <c r="B114" s="22" t="s">
        <v>115</v>
      </c>
      <c r="C114" s="36">
        <v>123.23699999999999</v>
      </c>
    </row>
    <row r="115" spans="1:3" x14ac:dyDescent="0.2">
      <c r="A115" s="2">
        <f t="shared" si="1"/>
        <v>110</v>
      </c>
      <c r="B115" s="22" t="s">
        <v>117</v>
      </c>
      <c r="C115" s="36">
        <v>123.23699999999999</v>
      </c>
    </row>
    <row r="116" spans="1:3" x14ac:dyDescent="0.2">
      <c r="A116" s="2">
        <f t="shared" si="1"/>
        <v>111</v>
      </c>
      <c r="B116" s="22" t="s">
        <v>1234</v>
      </c>
      <c r="C116" s="36">
        <v>159.096</v>
      </c>
    </row>
    <row r="117" spans="1:3" x14ac:dyDescent="0.2">
      <c r="A117" s="2">
        <f t="shared" si="1"/>
        <v>112</v>
      </c>
      <c r="B117" s="22" t="s">
        <v>1236</v>
      </c>
      <c r="C117" s="36">
        <v>159.096</v>
      </c>
    </row>
    <row r="118" spans="1:3" x14ac:dyDescent="0.2">
      <c r="A118" s="2">
        <f t="shared" si="1"/>
        <v>113</v>
      </c>
      <c r="B118" s="22" t="s">
        <v>996</v>
      </c>
      <c r="C118" s="36">
        <v>159.096</v>
      </c>
    </row>
    <row r="119" spans="1:3" x14ac:dyDescent="0.2">
      <c r="A119" s="2">
        <f t="shared" si="1"/>
        <v>114</v>
      </c>
      <c r="B119" s="22" t="s">
        <v>1238</v>
      </c>
      <c r="C119" s="36">
        <v>159.096</v>
      </c>
    </row>
    <row r="120" spans="1:3" x14ac:dyDescent="0.2">
      <c r="A120" s="2">
        <f t="shared" si="1"/>
        <v>115</v>
      </c>
      <c r="B120" s="22" t="s">
        <v>1240</v>
      </c>
      <c r="C120" s="36">
        <v>159.096</v>
      </c>
    </row>
    <row r="121" spans="1:3" x14ac:dyDescent="0.2">
      <c r="A121" s="2">
        <f t="shared" si="1"/>
        <v>116</v>
      </c>
      <c r="B121" s="22" t="s">
        <v>1242</v>
      </c>
      <c r="C121" s="36">
        <v>159.096</v>
      </c>
    </row>
    <row r="122" spans="1:3" x14ac:dyDescent="0.2">
      <c r="A122" s="2">
        <f t="shared" si="1"/>
        <v>117</v>
      </c>
      <c r="B122" s="22" t="s">
        <v>1824</v>
      </c>
      <c r="C122" s="36">
        <v>141.33199999999999</v>
      </c>
    </row>
    <row r="123" spans="1:3" x14ac:dyDescent="0.2">
      <c r="A123" s="2">
        <f t="shared" si="1"/>
        <v>118</v>
      </c>
      <c r="B123" s="22" t="s">
        <v>1244</v>
      </c>
      <c r="C123" s="36">
        <v>141.33199999999999</v>
      </c>
    </row>
    <row r="124" spans="1:3" x14ac:dyDescent="0.2">
      <c r="A124" s="2">
        <f t="shared" si="1"/>
        <v>119</v>
      </c>
      <c r="B124" s="22" t="s">
        <v>1246</v>
      </c>
      <c r="C124" s="36">
        <v>141.33199999999999</v>
      </c>
    </row>
    <row r="125" spans="1:3" x14ac:dyDescent="0.2">
      <c r="A125" s="2">
        <f t="shared" si="1"/>
        <v>120</v>
      </c>
      <c r="B125" s="22" t="s">
        <v>1248</v>
      </c>
      <c r="C125" s="36">
        <v>278.613</v>
      </c>
    </row>
    <row r="126" spans="1:3" x14ac:dyDescent="0.2">
      <c r="A126" s="2">
        <f t="shared" si="1"/>
        <v>121</v>
      </c>
      <c r="B126" s="22" t="s">
        <v>1250</v>
      </c>
      <c r="C126" s="36">
        <v>194.624</v>
      </c>
    </row>
    <row r="127" spans="1:3" x14ac:dyDescent="0.2">
      <c r="A127" s="2">
        <f t="shared" si="1"/>
        <v>122</v>
      </c>
      <c r="B127" s="22" t="s">
        <v>1304</v>
      </c>
      <c r="C127" s="36">
        <v>583.87199999999996</v>
      </c>
    </row>
    <row r="128" spans="1:3" x14ac:dyDescent="0.2">
      <c r="A128" s="2">
        <f t="shared" si="1"/>
        <v>123</v>
      </c>
      <c r="B128" s="22" t="s">
        <v>1828</v>
      </c>
      <c r="C128" s="36">
        <v>583.87199999999996</v>
      </c>
    </row>
    <row r="129" spans="1:3" x14ac:dyDescent="0.2">
      <c r="A129" s="2">
        <f t="shared" si="1"/>
        <v>124</v>
      </c>
      <c r="B129" s="22" t="s">
        <v>1306</v>
      </c>
      <c r="C129" s="36">
        <v>583.87199999999996</v>
      </c>
    </row>
    <row r="130" spans="1:3" x14ac:dyDescent="0.2">
      <c r="A130" s="2">
        <f t="shared" si="1"/>
        <v>125</v>
      </c>
      <c r="B130" s="22" t="s">
        <v>1424</v>
      </c>
      <c r="C130" s="36">
        <v>195.446</v>
      </c>
    </row>
    <row r="131" spans="1:3" x14ac:dyDescent="0.2">
      <c r="A131" s="2">
        <f t="shared" si="1"/>
        <v>126</v>
      </c>
      <c r="B131" s="22" t="s">
        <v>1352</v>
      </c>
      <c r="C131" s="36">
        <v>80.808000000000007</v>
      </c>
    </row>
    <row r="132" spans="1:3" x14ac:dyDescent="0.2">
      <c r="A132" s="2">
        <f t="shared" si="1"/>
        <v>127</v>
      </c>
      <c r="B132" s="22" t="s">
        <v>1350</v>
      </c>
      <c r="C132" s="36">
        <v>80.808000000000007</v>
      </c>
    </row>
    <row r="133" spans="1:3" x14ac:dyDescent="0.2">
      <c r="A133" s="2">
        <f t="shared" si="1"/>
        <v>128</v>
      </c>
      <c r="B133" s="22" t="s">
        <v>1754</v>
      </c>
      <c r="C133" s="36">
        <v>55.997</v>
      </c>
    </row>
    <row r="134" spans="1:3" x14ac:dyDescent="0.2">
      <c r="A134" s="2">
        <f t="shared" si="1"/>
        <v>129</v>
      </c>
      <c r="B134" s="22" t="s">
        <v>1756</v>
      </c>
      <c r="C134" s="36">
        <v>55.997</v>
      </c>
    </row>
    <row r="135" spans="1:3" x14ac:dyDescent="0.2">
      <c r="A135" s="2">
        <f t="shared" ref="A135:A198" si="2">A134+1</f>
        <v>130</v>
      </c>
      <c r="B135" s="22" t="s">
        <v>1758</v>
      </c>
      <c r="C135" s="36">
        <v>55.997</v>
      </c>
    </row>
    <row r="136" spans="1:3" x14ac:dyDescent="0.2">
      <c r="A136" s="2">
        <f t="shared" si="2"/>
        <v>131</v>
      </c>
      <c r="B136" s="22" t="s">
        <v>1760</v>
      </c>
      <c r="C136" s="36">
        <v>55.997</v>
      </c>
    </row>
    <row r="137" spans="1:3" x14ac:dyDescent="0.2">
      <c r="A137" s="2">
        <f t="shared" si="2"/>
        <v>132</v>
      </c>
      <c r="B137" s="22" t="s">
        <v>1762</v>
      </c>
      <c r="C137" s="36">
        <v>55.997</v>
      </c>
    </row>
    <row r="138" spans="1:3" x14ac:dyDescent="0.2">
      <c r="A138" s="2">
        <f t="shared" si="2"/>
        <v>133</v>
      </c>
      <c r="B138" s="22" t="s">
        <v>1764</v>
      </c>
      <c r="C138" s="36">
        <v>55.997</v>
      </c>
    </row>
    <row r="139" spans="1:3" x14ac:dyDescent="0.2">
      <c r="A139" s="2">
        <f t="shared" si="2"/>
        <v>134</v>
      </c>
      <c r="B139" s="22" t="s">
        <v>1766</v>
      </c>
      <c r="C139" s="36">
        <v>66.385999999999996</v>
      </c>
    </row>
    <row r="140" spans="1:3" x14ac:dyDescent="0.2">
      <c r="A140" s="2">
        <f t="shared" si="2"/>
        <v>135</v>
      </c>
      <c r="B140" s="22" t="s">
        <v>1768</v>
      </c>
      <c r="C140" s="36">
        <v>66.385999999999996</v>
      </c>
    </row>
    <row r="141" spans="1:3" x14ac:dyDescent="0.2">
      <c r="A141" s="2">
        <f t="shared" si="2"/>
        <v>136</v>
      </c>
      <c r="B141" s="22" t="s">
        <v>1770</v>
      </c>
      <c r="C141" s="36">
        <v>66.385999999999996</v>
      </c>
    </row>
    <row r="142" spans="1:3" x14ac:dyDescent="0.2">
      <c r="A142" s="2">
        <f t="shared" si="2"/>
        <v>137</v>
      </c>
      <c r="B142" s="22" t="s">
        <v>1772</v>
      </c>
      <c r="C142" s="36">
        <v>66.385999999999996</v>
      </c>
    </row>
    <row r="143" spans="1:3" x14ac:dyDescent="0.2">
      <c r="A143" s="2">
        <f t="shared" si="2"/>
        <v>138</v>
      </c>
      <c r="B143" s="22" t="s">
        <v>1774</v>
      </c>
      <c r="C143" s="36">
        <v>55.997</v>
      </c>
    </row>
    <row r="144" spans="1:3" x14ac:dyDescent="0.2">
      <c r="A144" s="2">
        <f t="shared" si="2"/>
        <v>139</v>
      </c>
      <c r="B144" s="22" t="s">
        <v>1776</v>
      </c>
      <c r="C144" s="36">
        <v>55.997</v>
      </c>
    </row>
    <row r="145" spans="1:3" x14ac:dyDescent="0.2">
      <c r="A145" s="2">
        <f t="shared" si="2"/>
        <v>140</v>
      </c>
      <c r="B145" s="22" t="s">
        <v>1778</v>
      </c>
      <c r="C145" s="36">
        <v>55.997</v>
      </c>
    </row>
    <row r="146" spans="1:3" x14ac:dyDescent="0.2">
      <c r="A146" s="2">
        <f t="shared" si="2"/>
        <v>141</v>
      </c>
      <c r="B146" s="22" t="s">
        <v>1780</v>
      </c>
      <c r="C146" s="36">
        <v>55.997</v>
      </c>
    </row>
    <row r="147" spans="1:3" x14ac:dyDescent="0.2">
      <c r="A147" s="2">
        <f t="shared" si="2"/>
        <v>142</v>
      </c>
      <c r="B147" s="22" t="s">
        <v>371</v>
      </c>
      <c r="C147" s="36">
        <v>119.517</v>
      </c>
    </row>
    <row r="148" spans="1:3" x14ac:dyDescent="0.2">
      <c r="A148" s="2">
        <f t="shared" si="2"/>
        <v>143</v>
      </c>
      <c r="B148" s="22" t="s">
        <v>373</v>
      </c>
      <c r="C148" s="36">
        <v>243.08500000000001</v>
      </c>
    </row>
    <row r="149" spans="1:3" x14ac:dyDescent="0.2">
      <c r="A149" s="2">
        <f t="shared" si="2"/>
        <v>144</v>
      </c>
      <c r="B149" s="22" t="s">
        <v>375</v>
      </c>
      <c r="C149" s="36">
        <v>159.096</v>
      </c>
    </row>
    <row r="150" spans="1:3" x14ac:dyDescent="0.2">
      <c r="A150" s="2">
        <f t="shared" si="2"/>
        <v>145</v>
      </c>
      <c r="B150" s="22" t="s">
        <v>377</v>
      </c>
      <c r="C150" s="36">
        <v>159.096</v>
      </c>
    </row>
    <row r="151" spans="1:3" x14ac:dyDescent="0.2">
      <c r="A151" s="2">
        <f t="shared" si="2"/>
        <v>146</v>
      </c>
      <c r="B151" s="22" t="s">
        <v>379</v>
      </c>
      <c r="C151" s="36">
        <v>194.624</v>
      </c>
    </row>
    <row r="152" spans="1:3" x14ac:dyDescent="0.2">
      <c r="A152" s="2">
        <f t="shared" si="2"/>
        <v>147</v>
      </c>
      <c r="B152" s="22" t="s">
        <v>381</v>
      </c>
      <c r="C152" s="36">
        <v>194.624</v>
      </c>
    </row>
    <row r="153" spans="1:3" x14ac:dyDescent="0.2">
      <c r="A153" s="2">
        <f t="shared" si="2"/>
        <v>148</v>
      </c>
      <c r="B153" s="22" t="s">
        <v>383</v>
      </c>
      <c r="C153" s="36">
        <v>194.624</v>
      </c>
    </row>
    <row r="154" spans="1:3" x14ac:dyDescent="0.2">
      <c r="A154" s="2">
        <f t="shared" si="2"/>
        <v>149</v>
      </c>
      <c r="B154" s="22" t="s">
        <v>385</v>
      </c>
      <c r="C154" s="36">
        <v>278.613</v>
      </c>
    </row>
    <row r="155" spans="1:3" x14ac:dyDescent="0.2">
      <c r="A155" s="2">
        <f t="shared" si="2"/>
        <v>150</v>
      </c>
      <c r="B155" s="22" t="s">
        <v>387</v>
      </c>
      <c r="C155" s="36">
        <v>278.613</v>
      </c>
    </row>
    <row r="156" spans="1:3" x14ac:dyDescent="0.2">
      <c r="A156" s="2">
        <f t="shared" si="2"/>
        <v>151</v>
      </c>
      <c r="B156" s="22" t="s">
        <v>389</v>
      </c>
      <c r="C156" s="36">
        <v>278.613</v>
      </c>
    </row>
    <row r="157" spans="1:3" x14ac:dyDescent="0.2">
      <c r="A157" s="2">
        <f t="shared" si="2"/>
        <v>152</v>
      </c>
      <c r="B157" s="22" t="s">
        <v>391</v>
      </c>
      <c r="C157" s="36">
        <v>545.51700000000005</v>
      </c>
    </row>
    <row r="158" spans="1:3" x14ac:dyDescent="0.2">
      <c r="A158" s="2">
        <f t="shared" si="2"/>
        <v>153</v>
      </c>
      <c r="B158" s="22" t="s">
        <v>393</v>
      </c>
      <c r="C158" s="36">
        <v>1058.626</v>
      </c>
    </row>
    <row r="159" spans="1:3" x14ac:dyDescent="0.2">
      <c r="A159" s="2">
        <f t="shared" si="2"/>
        <v>154</v>
      </c>
      <c r="B159" s="22" t="s">
        <v>395</v>
      </c>
      <c r="C159" s="36">
        <v>942.56700000000001</v>
      </c>
    </row>
    <row r="160" spans="1:3" x14ac:dyDescent="0.2">
      <c r="A160" s="2">
        <f t="shared" si="2"/>
        <v>155</v>
      </c>
      <c r="B160" s="22" t="s">
        <v>397</v>
      </c>
      <c r="C160" s="36">
        <v>1838.0360000000001</v>
      </c>
    </row>
    <row r="161" spans="1:3" x14ac:dyDescent="0.2">
      <c r="A161" s="2">
        <f t="shared" si="2"/>
        <v>156</v>
      </c>
      <c r="B161" s="22" t="s">
        <v>399</v>
      </c>
      <c r="C161" s="36">
        <v>3177.2249999999999</v>
      </c>
    </row>
    <row r="162" spans="1:3" x14ac:dyDescent="0.2">
      <c r="A162" s="2">
        <f t="shared" si="2"/>
        <v>157</v>
      </c>
      <c r="B162" s="22" t="s">
        <v>401</v>
      </c>
      <c r="C162" s="36">
        <v>2475.7979999999998</v>
      </c>
    </row>
    <row r="163" spans="1:3" x14ac:dyDescent="0.2">
      <c r="A163" s="2">
        <f t="shared" si="2"/>
        <v>158</v>
      </c>
      <c r="B163" s="22" t="s">
        <v>403</v>
      </c>
      <c r="C163" s="36">
        <v>3269.1149999999998</v>
      </c>
    </row>
    <row r="164" spans="1:3" x14ac:dyDescent="0.2">
      <c r="A164" s="2">
        <f t="shared" si="2"/>
        <v>159</v>
      </c>
      <c r="B164" s="22" t="s">
        <v>405</v>
      </c>
      <c r="C164" s="36">
        <v>1465.598</v>
      </c>
    </row>
    <row r="165" spans="1:3" x14ac:dyDescent="0.2">
      <c r="A165" s="2">
        <f t="shared" si="2"/>
        <v>160</v>
      </c>
      <c r="B165" s="22" t="s">
        <v>407</v>
      </c>
      <c r="C165" s="36">
        <v>1465.598</v>
      </c>
    </row>
    <row r="166" spans="1:3" x14ac:dyDescent="0.2">
      <c r="A166" s="2">
        <f t="shared" si="2"/>
        <v>161</v>
      </c>
      <c r="B166" s="22" t="s">
        <v>409</v>
      </c>
      <c r="C166" s="36">
        <v>1465.598</v>
      </c>
    </row>
    <row r="167" spans="1:3" x14ac:dyDescent="0.2">
      <c r="A167" s="2">
        <f t="shared" si="2"/>
        <v>162</v>
      </c>
      <c r="B167" s="22" t="s">
        <v>411</v>
      </c>
      <c r="C167" s="36">
        <v>2650.3049999999998</v>
      </c>
    </row>
    <row r="168" spans="1:3" x14ac:dyDescent="0.2">
      <c r="A168" s="2">
        <f t="shared" si="2"/>
        <v>163</v>
      </c>
      <c r="B168" s="22" t="s">
        <v>413</v>
      </c>
      <c r="C168" s="36">
        <v>2650.3049999999998</v>
      </c>
    </row>
    <row r="169" spans="1:3" x14ac:dyDescent="0.2">
      <c r="A169" s="2">
        <f t="shared" si="2"/>
        <v>164</v>
      </c>
      <c r="B169" s="22" t="s">
        <v>415</v>
      </c>
      <c r="C169" s="36">
        <v>2650.3049999999998</v>
      </c>
    </row>
    <row r="170" spans="1:3" x14ac:dyDescent="0.2">
      <c r="A170" s="2">
        <f t="shared" si="2"/>
        <v>165</v>
      </c>
      <c r="B170" s="22" t="s">
        <v>417</v>
      </c>
      <c r="C170" s="36">
        <v>1005.5890000000001</v>
      </c>
    </row>
    <row r="171" spans="1:3" x14ac:dyDescent="0.2">
      <c r="A171" s="2">
        <f t="shared" si="2"/>
        <v>166</v>
      </c>
      <c r="B171" s="22" t="s">
        <v>419</v>
      </c>
      <c r="C171" s="36">
        <v>545.51700000000005</v>
      </c>
    </row>
    <row r="172" spans="1:3" x14ac:dyDescent="0.2">
      <c r="A172" s="2">
        <f t="shared" si="2"/>
        <v>167</v>
      </c>
      <c r="B172" s="22" t="s">
        <v>421</v>
      </c>
      <c r="C172" s="36">
        <v>1836.049</v>
      </c>
    </row>
    <row r="173" spans="1:3" x14ac:dyDescent="0.2">
      <c r="A173" s="2">
        <f t="shared" si="2"/>
        <v>168</v>
      </c>
      <c r="B173" s="22" t="s">
        <v>449</v>
      </c>
      <c r="C173" s="36">
        <v>545.51700000000005</v>
      </c>
    </row>
    <row r="174" spans="1:3" x14ac:dyDescent="0.2">
      <c r="A174" s="2">
        <f t="shared" si="2"/>
        <v>169</v>
      </c>
      <c r="B174" s="22" t="s">
        <v>451</v>
      </c>
      <c r="C174" s="36">
        <v>1058.626</v>
      </c>
    </row>
    <row r="175" spans="1:3" x14ac:dyDescent="0.2">
      <c r="A175" s="2">
        <f t="shared" si="2"/>
        <v>170</v>
      </c>
      <c r="B175" s="22" t="s">
        <v>453</v>
      </c>
      <c r="C175" s="36">
        <v>2055.9259999999999</v>
      </c>
    </row>
    <row r="176" spans="1:3" x14ac:dyDescent="0.2">
      <c r="A176" s="2">
        <f t="shared" si="2"/>
        <v>171</v>
      </c>
      <c r="B176" s="22" t="s">
        <v>455</v>
      </c>
      <c r="C176" s="36">
        <v>2055.9259999999999</v>
      </c>
    </row>
    <row r="177" spans="1:3" x14ac:dyDescent="0.2">
      <c r="A177" s="2">
        <f t="shared" si="2"/>
        <v>172</v>
      </c>
      <c r="B177" s="22" t="s">
        <v>457</v>
      </c>
      <c r="C177" s="36">
        <v>2055.9259999999999</v>
      </c>
    </row>
    <row r="178" spans="1:3" x14ac:dyDescent="0.2">
      <c r="A178" s="2">
        <f t="shared" si="2"/>
        <v>173</v>
      </c>
      <c r="B178" s="22" t="s">
        <v>459</v>
      </c>
      <c r="C178" s="36">
        <v>2837.587</v>
      </c>
    </row>
    <row r="179" spans="1:3" x14ac:dyDescent="0.2">
      <c r="A179" s="2">
        <f t="shared" si="2"/>
        <v>174</v>
      </c>
      <c r="B179" s="22" t="s">
        <v>461</v>
      </c>
      <c r="C179" s="36">
        <v>2837.587</v>
      </c>
    </row>
    <row r="180" spans="1:3" x14ac:dyDescent="0.2">
      <c r="A180" s="2">
        <f t="shared" si="2"/>
        <v>175</v>
      </c>
      <c r="B180" s="22" t="s">
        <v>463</v>
      </c>
      <c r="C180" s="36">
        <v>2837.587</v>
      </c>
    </row>
    <row r="181" spans="1:3" x14ac:dyDescent="0.2">
      <c r="A181" s="2">
        <f t="shared" si="2"/>
        <v>176</v>
      </c>
      <c r="B181" s="22" t="s">
        <v>465</v>
      </c>
      <c r="C181" s="36">
        <v>1274.2650000000001</v>
      </c>
    </row>
    <row r="182" spans="1:3" x14ac:dyDescent="0.2">
      <c r="A182" s="2">
        <f t="shared" si="2"/>
        <v>177</v>
      </c>
      <c r="B182" s="22" t="s">
        <v>467</v>
      </c>
      <c r="C182" s="36">
        <v>1274.2650000000001</v>
      </c>
    </row>
    <row r="183" spans="1:3" x14ac:dyDescent="0.2">
      <c r="A183" s="2">
        <f t="shared" si="2"/>
        <v>178</v>
      </c>
      <c r="B183" s="22" t="s">
        <v>469</v>
      </c>
      <c r="C183" s="36">
        <v>1274.2650000000001</v>
      </c>
    </row>
    <row r="184" spans="1:3" x14ac:dyDescent="0.2">
      <c r="A184" s="2">
        <f t="shared" si="2"/>
        <v>179</v>
      </c>
      <c r="B184" s="22" t="s">
        <v>471</v>
      </c>
      <c r="C184" s="36">
        <v>545.51700000000005</v>
      </c>
    </row>
    <row r="185" spans="1:3" x14ac:dyDescent="0.2">
      <c r="A185" s="2">
        <f t="shared" si="2"/>
        <v>180</v>
      </c>
      <c r="B185" s="22" t="s">
        <v>473</v>
      </c>
      <c r="C185" s="36">
        <v>1058.626</v>
      </c>
    </row>
    <row r="186" spans="1:3" x14ac:dyDescent="0.2">
      <c r="A186" s="2">
        <f t="shared" si="2"/>
        <v>181</v>
      </c>
      <c r="B186" s="22" t="s">
        <v>477</v>
      </c>
      <c r="C186" s="36">
        <v>504.82</v>
      </c>
    </row>
    <row r="187" spans="1:3" x14ac:dyDescent="0.2">
      <c r="A187" s="2">
        <f t="shared" si="2"/>
        <v>182</v>
      </c>
      <c r="B187" s="22" t="s">
        <v>479</v>
      </c>
      <c r="C187" s="36">
        <v>1895.289</v>
      </c>
    </row>
    <row r="188" spans="1:3" x14ac:dyDescent="0.2">
      <c r="A188" s="2">
        <f t="shared" si="2"/>
        <v>183</v>
      </c>
      <c r="B188" s="22" t="s">
        <v>481</v>
      </c>
      <c r="C188" s="36">
        <v>1895.289</v>
      </c>
    </row>
    <row r="189" spans="1:3" x14ac:dyDescent="0.2">
      <c r="A189" s="2">
        <f t="shared" si="2"/>
        <v>184</v>
      </c>
      <c r="B189" s="22" t="s">
        <v>483</v>
      </c>
      <c r="C189" s="36">
        <v>1895.289</v>
      </c>
    </row>
    <row r="190" spans="1:3" x14ac:dyDescent="0.2">
      <c r="A190" s="2">
        <f t="shared" si="2"/>
        <v>185</v>
      </c>
      <c r="B190" s="22" t="s">
        <v>485</v>
      </c>
      <c r="C190" s="36">
        <v>2695.116</v>
      </c>
    </row>
    <row r="191" spans="1:3" x14ac:dyDescent="0.2">
      <c r="A191" s="2">
        <f t="shared" si="2"/>
        <v>186</v>
      </c>
      <c r="B191" s="22" t="s">
        <v>487</v>
      </c>
      <c r="C191" s="36">
        <v>2695.116</v>
      </c>
    </row>
    <row r="192" spans="1:3" x14ac:dyDescent="0.2">
      <c r="A192" s="2">
        <f t="shared" si="2"/>
        <v>187</v>
      </c>
      <c r="B192" s="22" t="s">
        <v>489</v>
      </c>
      <c r="C192" s="36">
        <v>2695.116</v>
      </c>
    </row>
    <row r="193" spans="1:3" x14ac:dyDescent="0.2">
      <c r="A193" s="2">
        <f t="shared" si="2"/>
        <v>188</v>
      </c>
      <c r="B193" s="22" t="s">
        <v>491</v>
      </c>
      <c r="C193" s="36">
        <v>3492.8560000000002</v>
      </c>
    </row>
    <row r="194" spans="1:3" x14ac:dyDescent="0.2">
      <c r="A194" s="2">
        <f t="shared" si="2"/>
        <v>189</v>
      </c>
      <c r="B194" s="22" t="s">
        <v>493</v>
      </c>
      <c r="C194" s="36">
        <v>3492.8560000000002</v>
      </c>
    </row>
    <row r="195" spans="1:3" x14ac:dyDescent="0.2">
      <c r="A195" s="2">
        <f t="shared" si="2"/>
        <v>190</v>
      </c>
      <c r="B195" s="22" t="s">
        <v>495</v>
      </c>
      <c r="C195" s="36">
        <v>3492.8560000000002</v>
      </c>
    </row>
    <row r="196" spans="1:3" x14ac:dyDescent="0.2">
      <c r="A196" s="2">
        <f t="shared" si="2"/>
        <v>191</v>
      </c>
      <c r="B196" s="22" t="s">
        <v>497</v>
      </c>
      <c r="C196" s="36">
        <v>1823.8340000000001</v>
      </c>
    </row>
    <row r="197" spans="1:3" x14ac:dyDescent="0.2">
      <c r="A197" s="2">
        <f t="shared" si="2"/>
        <v>192</v>
      </c>
      <c r="B197" s="22" t="s">
        <v>499</v>
      </c>
      <c r="C197" s="36">
        <v>1823.8340000000001</v>
      </c>
    </row>
    <row r="198" spans="1:3" x14ac:dyDescent="0.2">
      <c r="A198" s="2">
        <f t="shared" si="2"/>
        <v>193</v>
      </c>
      <c r="B198" s="22" t="s">
        <v>501</v>
      </c>
      <c r="C198" s="36">
        <v>1823.8340000000001</v>
      </c>
    </row>
    <row r="199" spans="1:3" x14ac:dyDescent="0.2">
      <c r="A199" s="2">
        <f t="shared" ref="A199:A262" si="3">A198+1</f>
        <v>194</v>
      </c>
      <c r="B199" s="22" t="s">
        <v>1020</v>
      </c>
      <c r="C199" s="36">
        <v>981.15800000000002</v>
      </c>
    </row>
    <row r="200" spans="1:3" x14ac:dyDescent="0.2">
      <c r="A200" s="2">
        <f t="shared" si="3"/>
        <v>195</v>
      </c>
      <c r="B200" s="22" t="s">
        <v>1022</v>
      </c>
      <c r="C200" s="36">
        <v>1838.0360000000001</v>
      </c>
    </row>
    <row r="201" spans="1:3" x14ac:dyDescent="0.2">
      <c r="A201" s="2">
        <f t="shared" si="3"/>
        <v>196</v>
      </c>
      <c r="B201" s="22" t="s">
        <v>1024</v>
      </c>
      <c r="C201" s="36">
        <v>583.87199999999996</v>
      </c>
    </row>
    <row r="202" spans="1:3" x14ac:dyDescent="0.2">
      <c r="A202" s="2">
        <f t="shared" si="3"/>
        <v>197</v>
      </c>
      <c r="B202" s="22" t="s">
        <v>1026</v>
      </c>
      <c r="C202" s="36">
        <v>583.87199999999996</v>
      </c>
    </row>
    <row r="203" spans="1:3" x14ac:dyDescent="0.2">
      <c r="A203" s="2">
        <f t="shared" si="3"/>
        <v>198</v>
      </c>
      <c r="B203" s="22" t="s">
        <v>1028</v>
      </c>
      <c r="C203" s="36">
        <v>583.87199999999996</v>
      </c>
    </row>
    <row r="204" spans="1:3" x14ac:dyDescent="0.2">
      <c r="A204" s="2">
        <f t="shared" si="3"/>
        <v>199</v>
      </c>
      <c r="B204" s="22" t="s">
        <v>1030</v>
      </c>
      <c r="C204" s="36">
        <v>1264.9680000000001</v>
      </c>
    </row>
    <row r="205" spans="1:3" x14ac:dyDescent="0.2">
      <c r="A205" s="2">
        <f t="shared" si="3"/>
        <v>200</v>
      </c>
      <c r="B205" s="22" t="s">
        <v>1032</v>
      </c>
      <c r="C205" s="36">
        <v>1264.9680000000001</v>
      </c>
    </row>
    <row r="206" spans="1:3" x14ac:dyDescent="0.2">
      <c r="A206" s="2">
        <f t="shared" si="3"/>
        <v>201</v>
      </c>
      <c r="B206" s="22" t="s">
        <v>1034</v>
      </c>
      <c r="C206" s="36">
        <v>1264.9680000000001</v>
      </c>
    </row>
    <row r="207" spans="1:3" x14ac:dyDescent="0.2">
      <c r="A207" s="2">
        <f t="shared" si="3"/>
        <v>202</v>
      </c>
      <c r="B207" s="22" t="s">
        <v>1036</v>
      </c>
      <c r="C207" s="36">
        <v>2650.3049999999998</v>
      </c>
    </row>
    <row r="208" spans="1:3" x14ac:dyDescent="0.2">
      <c r="A208" s="2">
        <f t="shared" si="3"/>
        <v>203</v>
      </c>
      <c r="B208" s="22" t="s">
        <v>1038</v>
      </c>
      <c r="C208" s="36">
        <v>2650.3049999999998</v>
      </c>
    </row>
    <row r="209" spans="1:3" x14ac:dyDescent="0.2">
      <c r="A209" s="2">
        <f t="shared" si="3"/>
        <v>204</v>
      </c>
      <c r="B209" s="22" t="s">
        <v>1040</v>
      </c>
      <c r="C209" s="36">
        <v>2650.3049999999998</v>
      </c>
    </row>
    <row r="210" spans="1:3" x14ac:dyDescent="0.2">
      <c r="A210" s="2">
        <f t="shared" si="3"/>
        <v>205</v>
      </c>
      <c r="B210" s="22" t="s">
        <v>1042</v>
      </c>
      <c r="C210" s="36">
        <v>583.87199999999996</v>
      </c>
    </row>
    <row r="211" spans="1:3" x14ac:dyDescent="0.2">
      <c r="A211" s="2">
        <f t="shared" si="3"/>
        <v>206</v>
      </c>
      <c r="B211" s="22" t="s">
        <v>1044</v>
      </c>
      <c r="C211" s="36">
        <v>583.87199999999996</v>
      </c>
    </row>
    <row r="212" spans="1:3" x14ac:dyDescent="0.2">
      <c r="A212" s="2">
        <f t="shared" si="3"/>
        <v>207</v>
      </c>
      <c r="B212" s="22" t="s">
        <v>1046</v>
      </c>
      <c r="C212" s="36">
        <v>583.87199999999996</v>
      </c>
    </row>
    <row r="213" spans="1:3" x14ac:dyDescent="0.2">
      <c r="A213" s="2">
        <f t="shared" si="3"/>
        <v>208</v>
      </c>
      <c r="B213" s="22" t="s">
        <v>1048</v>
      </c>
      <c r="C213" s="36">
        <v>1465.598</v>
      </c>
    </row>
    <row r="214" spans="1:3" x14ac:dyDescent="0.2">
      <c r="A214" s="2">
        <f t="shared" si="3"/>
        <v>209</v>
      </c>
      <c r="B214" s="22" t="s">
        <v>1050</v>
      </c>
      <c r="C214" s="36">
        <v>1465.598</v>
      </c>
    </row>
    <row r="215" spans="1:3" x14ac:dyDescent="0.2">
      <c r="A215" s="2">
        <f t="shared" si="3"/>
        <v>210</v>
      </c>
      <c r="B215" s="22" t="s">
        <v>1052</v>
      </c>
      <c r="C215" s="36">
        <v>1465.598</v>
      </c>
    </row>
    <row r="216" spans="1:3" x14ac:dyDescent="0.2">
      <c r="A216" s="2">
        <f t="shared" si="3"/>
        <v>211</v>
      </c>
      <c r="B216" s="22" t="s">
        <v>1054</v>
      </c>
      <c r="C216" s="36">
        <v>2650.3049999999998</v>
      </c>
    </row>
    <row r="217" spans="1:3" x14ac:dyDescent="0.2">
      <c r="A217" s="2">
        <f t="shared" si="3"/>
        <v>212</v>
      </c>
      <c r="B217" s="22" t="s">
        <v>1056</v>
      </c>
      <c r="C217" s="36">
        <v>2650.3049999999998</v>
      </c>
    </row>
    <row r="218" spans="1:3" x14ac:dyDescent="0.2">
      <c r="A218" s="2">
        <f t="shared" si="3"/>
        <v>213</v>
      </c>
      <c r="B218" s="22" t="s">
        <v>1058</v>
      </c>
      <c r="C218" s="36">
        <v>2650.3049999999998</v>
      </c>
    </row>
    <row r="219" spans="1:3" x14ac:dyDescent="0.2">
      <c r="A219" s="2">
        <f t="shared" si="3"/>
        <v>214</v>
      </c>
      <c r="B219" s="22" t="s">
        <v>1060</v>
      </c>
      <c r="C219" s="36">
        <v>1005.5890000000001</v>
      </c>
    </row>
    <row r="220" spans="1:3" x14ac:dyDescent="0.2">
      <c r="A220" s="2">
        <f t="shared" si="3"/>
        <v>215</v>
      </c>
      <c r="B220" s="22" t="s">
        <v>1062</v>
      </c>
      <c r="C220" s="36">
        <v>545.51700000000005</v>
      </c>
    </row>
    <row r="221" spans="1:3" x14ac:dyDescent="0.2">
      <c r="A221" s="2">
        <f t="shared" si="3"/>
        <v>216</v>
      </c>
      <c r="B221" s="22" t="s">
        <v>1064</v>
      </c>
      <c r="C221" s="36">
        <v>1836.049</v>
      </c>
    </row>
    <row r="222" spans="1:3" x14ac:dyDescent="0.2">
      <c r="A222" s="2">
        <f t="shared" si="3"/>
        <v>217</v>
      </c>
      <c r="B222" s="22" t="s">
        <v>1066</v>
      </c>
      <c r="C222" s="36">
        <v>159.096</v>
      </c>
    </row>
    <row r="223" spans="1:3" x14ac:dyDescent="0.2">
      <c r="A223" s="2">
        <f t="shared" si="3"/>
        <v>218</v>
      </c>
      <c r="B223" s="22" t="s">
        <v>1068</v>
      </c>
      <c r="C223" s="36">
        <v>159.096</v>
      </c>
    </row>
    <row r="224" spans="1:3" x14ac:dyDescent="0.2">
      <c r="A224" s="2">
        <f t="shared" si="3"/>
        <v>219</v>
      </c>
      <c r="B224" s="22" t="s">
        <v>1070</v>
      </c>
      <c r="C224" s="36">
        <v>159.096</v>
      </c>
    </row>
    <row r="225" spans="1:3" x14ac:dyDescent="0.2">
      <c r="A225" s="2">
        <f t="shared" si="3"/>
        <v>220</v>
      </c>
      <c r="B225" s="22" t="s">
        <v>1072</v>
      </c>
      <c r="C225" s="36">
        <v>159.096</v>
      </c>
    </row>
    <row r="226" spans="1:3" x14ac:dyDescent="0.2">
      <c r="A226" s="2">
        <f t="shared" si="3"/>
        <v>221</v>
      </c>
      <c r="B226" s="22" t="s">
        <v>1074</v>
      </c>
      <c r="C226" s="36">
        <v>159.096</v>
      </c>
    </row>
    <row r="227" spans="1:3" x14ac:dyDescent="0.2">
      <c r="A227" s="2">
        <f t="shared" si="3"/>
        <v>222</v>
      </c>
      <c r="B227" s="22" t="s">
        <v>1076</v>
      </c>
      <c r="C227" s="36">
        <v>159.096</v>
      </c>
    </row>
    <row r="228" spans="1:3" x14ac:dyDescent="0.2">
      <c r="A228" s="2">
        <f t="shared" si="3"/>
        <v>223</v>
      </c>
      <c r="B228" s="22" t="s">
        <v>1078</v>
      </c>
      <c r="C228" s="36">
        <v>141.33199999999999</v>
      </c>
    </row>
    <row r="229" spans="1:3" x14ac:dyDescent="0.2">
      <c r="A229" s="2">
        <f t="shared" si="3"/>
        <v>224</v>
      </c>
      <c r="B229" s="22" t="s">
        <v>1080</v>
      </c>
      <c r="C229" s="36">
        <v>141.33199999999999</v>
      </c>
    </row>
    <row r="230" spans="1:3" x14ac:dyDescent="0.2">
      <c r="A230" s="2">
        <f t="shared" si="3"/>
        <v>225</v>
      </c>
      <c r="B230" s="22" t="s">
        <v>1082</v>
      </c>
      <c r="C230" s="36">
        <v>141.33199999999999</v>
      </c>
    </row>
    <row r="231" spans="1:3" x14ac:dyDescent="0.2">
      <c r="A231" s="2">
        <f t="shared" si="3"/>
        <v>226</v>
      </c>
      <c r="B231" s="22" t="s">
        <v>1426</v>
      </c>
      <c r="C231" s="36">
        <v>47.241</v>
      </c>
    </row>
    <row r="232" spans="1:3" x14ac:dyDescent="0.2">
      <c r="A232" s="2">
        <f t="shared" si="3"/>
        <v>227</v>
      </c>
      <c r="B232" s="22" t="s">
        <v>1308</v>
      </c>
      <c r="C232" s="36">
        <v>51.292000000000002</v>
      </c>
    </row>
    <row r="233" spans="1:3" x14ac:dyDescent="0.2">
      <c r="A233" s="2">
        <f t="shared" si="3"/>
        <v>228</v>
      </c>
      <c r="B233" s="22" t="s">
        <v>1256</v>
      </c>
      <c r="C233" s="36">
        <v>51.292000000000002</v>
      </c>
    </row>
    <row r="234" spans="1:3" x14ac:dyDescent="0.2">
      <c r="A234" s="2">
        <f t="shared" si="3"/>
        <v>229</v>
      </c>
      <c r="B234" s="22" t="s">
        <v>1258</v>
      </c>
      <c r="C234" s="36">
        <v>69.055999999999997</v>
      </c>
    </row>
    <row r="235" spans="1:3" x14ac:dyDescent="0.2">
      <c r="A235" s="2">
        <f t="shared" si="3"/>
        <v>230</v>
      </c>
      <c r="B235" s="22" t="s">
        <v>1897</v>
      </c>
      <c r="C235" s="36">
        <v>77.938000000000002</v>
      </c>
    </row>
    <row r="236" spans="1:3" x14ac:dyDescent="0.2">
      <c r="A236" s="2">
        <f t="shared" si="3"/>
        <v>231</v>
      </c>
      <c r="B236" s="22" t="s">
        <v>1899</v>
      </c>
      <c r="C236" s="36">
        <v>60.173999999999999</v>
      </c>
    </row>
    <row r="237" spans="1:3" x14ac:dyDescent="0.2">
      <c r="A237" s="2">
        <f t="shared" si="3"/>
        <v>232</v>
      </c>
      <c r="B237" s="22" t="s">
        <v>36</v>
      </c>
      <c r="C237" s="36">
        <v>29.477</v>
      </c>
    </row>
    <row r="238" spans="1:3" x14ac:dyDescent="0.2">
      <c r="A238" s="2">
        <f t="shared" si="3"/>
        <v>233</v>
      </c>
      <c r="B238" s="22" t="s">
        <v>1252</v>
      </c>
      <c r="C238" s="36">
        <v>29.477</v>
      </c>
    </row>
    <row r="239" spans="1:3" x14ac:dyDescent="0.2">
      <c r="A239" s="2">
        <f t="shared" si="3"/>
        <v>234</v>
      </c>
      <c r="B239" s="22" t="s">
        <v>1254</v>
      </c>
      <c r="C239" s="36">
        <v>20.594999999999999</v>
      </c>
    </row>
    <row r="240" spans="1:3" x14ac:dyDescent="0.2">
      <c r="A240" s="2">
        <f t="shared" si="3"/>
        <v>235</v>
      </c>
      <c r="B240" s="22" t="s">
        <v>1901</v>
      </c>
      <c r="C240" s="36">
        <v>51.292000000000002</v>
      </c>
    </row>
    <row r="241" spans="1:3" x14ac:dyDescent="0.2">
      <c r="A241" s="2">
        <f t="shared" si="3"/>
        <v>236</v>
      </c>
      <c r="B241" s="22" t="s">
        <v>1126</v>
      </c>
      <c r="C241" s="36">
        <v>20.594999999999999</v>
      </c>
    </row>
    <row r="242" spans="1:3" x14ac:dyDescent="0.2">
      <c r="A242" s="2">
        <f t="shared" si="3"/>
        <v>237</v>
      </c>
      <c r="B242" s="22" t="s">
        <v>1310</v>
      </c>
      <c r="C242" s="36">
        <v>20.594999999999999</v>
      </c>
    </row>
    <row r="243" spans="1:3" x14ac:dyDescent="0.2">
      <c r="A243" s="2">
        <f t="shared" si="3"/>
        <v>238</v>
      </c>
      <c r="B243" s="22" t="s">
        <v>1826</v>
      </c>
      <c r="C243" s="36">
        <v>20.594999999999999</v>
      </c>
    </row>
    <row r="244" spans="1:3" x14ac:dyDescent="0.2">
      <c r="A244" s="2">
        <f t="shared" si="3"/>
        <v>239</v>
      </c>
      <c r="B244" s="22" t="s">
        <v>1378</v>
      </c>
      <c r="C244" s="36">
        <v>30.827000000000002</v>
      </c>
    </row>
    <row r="245" spans="1:3" x14ac:dyDescent="0.2">
      <c r="A245" s="2">
        <f t="shared" si="3"/>
        <v>240</v>
      </c>
      <c r="B245" s="22" t="s">
        <v>1380</v>
      </c>
      <c r="C245" s="36">
        <v>37.223999999999997</v>
      </c>
    </row>
    <row r="246" spans="1:3" x14ac:dyDescent="0.2">
      <c r="A246" s="2">
        <f t="shared" si="3"/>
        <v>241</v>
      </c>
      <c r="B246" s="22" t="s">
        <v>1698</v>
      </c>
      <c r="C246" s="36">
        <v>12.215</v>
      </c>
    </row>
    <row r="247" spans="1:3" x14ac:dyDescent="0.2">
      <c r="A247" s="2">
        <f t="shared" si="3"/>
        <v>242</v>
      </c>
      <c r="B247" s="22" t="s">
        <v>1128</v>
      </c>
      <c r="C247" s="36">
        <v>42.268999999999998</v>
      </c>
    </row>
    <row r="248" spans="1:3" x14ac:dyDescent="0.2">
      <c r="A248" s="2">
        <f t="shared" si="3"/>
        <v>243</v>
      </c>
      <c r="B248" s="22" t="s">
        <v>1130</v>
      </c>
      <c r="C248" s="36">
        <v>42.268999999999998</v>
      </c>
    </row>
    <row r="249" spans="1:3" x14ac:dyDescent="0.2">
      <c r="A249" s="2">
        <f t="shared" si="3"/>
        <v>244</v>
      </c>
      <c r="B249" s="22" t="s">
        <v>1744</v>
      </c>
      <c r="C249" s="36">
        <v>42.268999999999998</v>
      </c>
    </row>
    <row r="250" spans="1:3" x14ac:dyDescent="0.2">
      <c r="A250" s="2">
        <f t="shared" si="3"/>
        <v>245</v>
      </c>
      <c r="B250" s="22" t="s">
        <v>1132</v>
      </c>
      <c r="C250" s="36">
        <v>38.015999999999998</v>
      </c>
    </row>
    <row r="251" spans="1:3" x14ac:dyDescent="0.2">
      <c r="A251" s="2">
        <f t="shared" si="3"/>
        <v>246</v>
      </c>
      <c r="B251" s="22" t="s">
        <v>1134</v>
      </c>
      <c r="C251" s="36">
        <v>33.965000000000003</v>
      </c>
    </row>
    <row r="252" spans="1:3" x14ac:dyDescent="0.2">
      <c r="A252" s="2">
        <f t="shared" si="3"/>
        <v>247</v>
      </c>
      <c r="B252" s="22" t="s">
        <v>1835</v>
      </c>
      <c r="C252" s="36">
        <v>33.965000000000003</v>
      </c>
    </row>
    <row r="253" spans="1:3" x14ac:dyDescent="0.2">
      <c r="A253" s="2">
        <f t="shared" si="3"/>
        <v>248</v>
      </c>
      <c r="B253" s="22" t="s">
        <v>1312</v>
      </c>
      <c r="C253" s="36">
        <v>33.965000000000003</v>
      </c>
    </row>
    <row r="254" spans="1:3" x14ac:dyDescent="0.2">
      <c r="A254" s="2">
        <f t="shared" si="3"/>
        <v>249</v>
      </c>
      <c r="B254" s="22" t="s">
        <v>1314</v>
      </c>
      <c r="C254" s="36">
        <v>19.189</v>
      </c>
    </row>
    <row r="255" spans="1:3" x14ac:dyDescent="0.2">
      <c r="A255" s="2">
        <f t="shared" si="3"/>
        <v>250</v>
      </c>
      <c r="B255" s="22" t="s">
        <v>1376</v>
      </c>
      <c r="C255" s="36">
        <v>19.189</v>
      </c>
    </row>
    <row r="256" spans="1:3" x14ac:dyDescent="0.2">
      <c r="A256" s="2">
        <f t="shared" si="3"/>
        <v>251</v>
      </c>
      <c r="B256" s="22" t="s">
        <v>1909</v>
      </c>
      <c r="C256" s="36">
        <v>204.721</v>
      </c>
    </row>
    <row r="257" spans="1:3" x14ac:dyDescent="0.2">
      <c r="A257" s="2">
        <f t="shared" si="3"/>
        <v>252</v>
      </c>
      <c r="B257" s="22" t="s">
        <v>531</v>
      </c>
      <c r="C257" s="36">
        <v>60.173999999999999</v>
      </c>
    </row>
    <row r="258" spans="1:3" x14ac:dyDescent="0.2">
      <c r="A258" s="2">
        <f t="shared" si="3"/>
        <v>253</v>
      </c>
      <c r="B258" s="22" t="s">
        <v>1018</v>
      </c>
      <c r="C258" s="36">
        <v>20.594999999999999</v>
      </c>
    </row>
    <row r="259" spans="1:3" x14ac:dyDescent="0.2">
      <c r="A259" s="2">
        <f t="shared" si="3"/>
        <v>254</v>
      </c>
      <c r="B259" s="22" t="s">
        <v>533</v>
      </c>
      <c r="C259" s="36">
        <v>20.594999999999999</v>
      </c>
    </row>
    <row r="260" spans="1:3" x14ac:dyDescent="0.2">
      <c r="A260" s="2">
        <f t="shared" si="3"/>
        <v>255</v>
      </c>
      <c r="B260" s="22" t="s">
        <v>853</v>
      </c>
      <c r="C260" s="36">
        <v>20.594999999999999</v>
      </c>
    </row>
    <row r="261" spans="1:3" x14ac:dyDescent="0.2">
      <c r="A261" s="2">
        <f t="shared" si="3"/>
        <v>256</v>
      </c>
      <c r="B261" s="22" t="s">
        <v>1109</v>
      </c>
      <c r="C261" s="36">
        <v>33.274999999999999</v>
      </c>
    </row>
    <row r="262" spans="1:3" x14ac:dyDescent="0.2">
      <c r="A262" s="2">
        <f t="shared" si="3"/>
        <v>257</v>
      </c>
      <c r="B262" s="22" t="s">
        <v>1316</v>
      </c>
      <c r="C262" s="36">
        <v>3818.5880000000002</v>
      </c>
    </row>
    <row r="263" spans="1:3" x14ac:dyDescent="0.2">
      <c r="A263" s="2">
        <f t="shared" ref="A263:A326" si="4">A262+1</f>
        <v>258</v>
      </c>
      <c r="B263" s="22" t="s">
        <v>1136</v>
      </c>
      <c r="C263" s="36">
        <v>3818.5880000000002</v>
      </c>
    </row>
    <row r="264" spans="1:3" x14ac:dyDescent="0.2">
      <c r="A264" s="2">
        <f t="shared" si="4"/>
        <v>259</v>
      </c>
      <c r="B264" s="22" t="s">
        <v>1138</v>
      </c>
      <c r="C264" s="36">
        <v>3818.5880000000002</v>
      </c>
    </row>
    <row r="265" spans="1:3" x14ac:dyDescent="0.2">
      <c r="A265" s="2">
        <f t="shared" si="4"/>
        <v>260</v>
      </c>
      <c r="B265" s="22" t="s">
        <v>1140</v>
      </c>
      <c r="C265" s="36">
        <v>4091.2109999999998</v>
      </c>
    </row>
    <row r="266" spans="1:3" x14ac:dyDescent="0.2">
      <c r="A266" s="2">
        <f t="shared" si="4"/>
        <v>261</v>
      </c>
      <c r="B266" s="22" t="s">
        <v>1142</v>
      </c>
      <c r="C266" s="36">
        <v>4180.3329999999996</v>
      </c>
    </row>
    <row r="267" spans="1:3" x14ac:dyDescent="0.2">
      <c r="A267" s="2">
        <f t="shared" si="4"/>
        <v>262</v>
      </c>
      <c r="B267" s="22" t="s">
        <v>1318</v>
      </c>
      <c r="C267" s="36">
        <v>4091.2109999999998</v>
      </c>
    </row>
    <row r="268" spans="1:3" x14ac:dyDescent="0.2">
      <c r="A268" s="2">
        <f t="shared" si="4"/>
        <v>263</v>
      </c>
      <c r="B268" s="22" t="s">
        <v>1837</v>
      </c>
      <c r="C268" s="36">
        <v>4180.3329999999996</v>
      </c>
    </row>
    <row r="269" spans="1:3" x14ac:dyDescent="0.2">
      <c r="A269" s="2">
        <f t="shared" si="4"/>
        <v>264</v>
      </c>
      <c r="B269" s="22" t="s">
        <v>1663</v>
      </c>
      <c r="C269" s="36">
        <v>1605.2940000000001</v>
      </c>
    </row>
    <row r="270" spans="1:3" x14ac:dyDescent="0.2">
      <c r="A270" s="2">
        <f t="shared" si="4"/>
        <v>265</v>
      </c>
      <c r="B270" s="22" t="s">
        <v>1665</v>
      </c>
      <c r="C270" s="36">
        <v>1605.2940000000001</v>
      </c>
    </row>
    <row r="271" spans="1:3" x14ac:dyDescent="0.2">
      <c r="A271" s="2">
        <f t="shared" si="4"/>
        <v>266</v>
      </c>
      <c r="B271" s="22" t="s">
        <v>1320</v>
      </c>
      <c r="C271" s="36">
        <v>1111.6690000000001</v>
      </c>
    </row>
    <row r="272" spans="1:3" x14ac:dyDescent="0.2">
      <c r="A272" s="2">
        <f t="shared" si="4"/>
        <v>267</v>
      </c>
      <c r="B272" s="22" t="s">
        <v>1706</v>
      </c>
      <c r="C272" s="36">
        <v>376.15</v>
      </c>
    </row>
    <row r="273" spans="1:3" x14ac:dyDescent="0.2">
      <c r="A273" s="2">
        <f t="shared" si="4"/>
        <v>268</v>
      </c>
      <c r="B273" s="22" t="s">
        <v>1708</v>
      </c>
      <c r="C273" s="36">
        <v>452.72500000000002</v>
      </c>
    </row>
    <row r="274" spans="1:3" x14ac:dyDescent="0.2">
      <c r="A274" s="2">
        <f t="shared" si="4"/>
        <v>269</v>
      </c>
      <c r="B274" s="22" t="s">
        <v>27</v>
      </c>
      <c r="C274" s="36">
        <v>31.981999999999999</v>
      </c>
    </row>
    <row r="275" spans="1:3" x14ac:dyDescent="0.2">
      <c r="A275" s="2">
        <f t="shared" si="4"/>
        <v>270</v>
      </c>
      <c r="B275" s="22" t="s">
        <v>1099</v>
      </c>
      <c r="C275" s="36">
        <v>24.504000000000001</v>
      </c>
    </row>
    <row r="276" spans="1:3" x14ac:dyDescent="0.2">
      <c r="A276" s="2">
        <f t="shared" si="4"/>
        <v>271</v>
      </c>
      <c r="B276" s="22" t="s">
        <v>1101</v>
      </c>
      <c r="C276" s="36">
        <v>33.692999999999998</v>
      </c>
    </row>
    <row r="277" spans="1:3" x14ac:dyDescent="0.2">
      <c r="A277" s="2">
        <f t="shared" si="4"/>
        <v>272</v>
      </c>
      <c r="B277" s="22" t="s">
        <v>1103</v>
      </c>
      <c r="C277" s="36">
        <v>49.008000000000003</v>
      </c>
    </row>
    <row r="278" spans="1:3" x14ac:dyDescent="0.2">
      <c r="A278" s="2">
        <f t="shared" si="4"/>
        <v>273</v>
      </c>
      <c r="B278" s="22" t="s">
        <v>1105</v>
      </c>
      <c r="C278" s="36">
        <v>67.385999999999996</v>
      </c>
    </row>
    <row r="279" spans="1:3" x14ac:dyDescent="0.2">
      <c r="A279" s="2">
        <f t="shared" si="4"/>
        <v>274</v>
      </c>
      <c r="B279" s="22" t="s">
        <v>29</v>
      </c>
      <c r="C279" s="36">
        <v>15.315</v>
      </c>
    </row>
    <row r="280" spans="1:3" x14ac:dyDescent="0.2">
      <c r="A280" s="2">
        <f t="shared" si="4"/>
        <v>275</v>
      </c>
      <c r="B280" s="22" t="s">
        <v>31</v>
      </c>
      <c r="C280" s="36">
        <v>51.170999999999999</v>
      </c>
    </row>
    <row r="281" spans="1:3" x14ac:dyDescent="0.2">
      <c r="A281" s="2">
        <f t="shared" si="4"/>
        <v>276</v>
      </c>
      <c r="B281" s="22" t="s">
        <v>33</v>
      </c>
      <c r="C281" s="36">
        <v>24.504000000000001</v>
      </c>
    </row>
    <row r="282" spans="1:3" x14ac:dyDescent="0.2">
      <c r="A282" s="2">
        <f t="shared" si="4"/>
        <v>277</v>
      </c>
      <c r="B282" s="22" t="s">
        <v>58</v>
      </c>
      <c r="C282" s="36">
        <v>1015.494</v>
      </c>
    </row>
    <row r="283" spans="1:3" x14ac:dyDescent="0.2">
      <c r="A283" s="2">
        <f t="shared" si="4"/>
        <v>278</v>
      </c>
      <c r="B283" s="22" t="s">
        <v>323</v>
      </c>
      <c r="C283" s="36">
        <v>925.077</v>
      </c>
    </row>
    <row r="284" spans="1:3" x14ac:dyDescent="0.2">
      <c r="A284" s="2">
        <f t="shared" si="4"/>
        <v>279</v>
      </c>
      <c r="B284" s="22" t="s">
        <v>329</v>
      </c>
      <c r="C284" s="36">
        <v>3738.4259999999999</v>
      </c>
    </row>
    <row r="285" spans="1:3" x14ac:dyDescent="0.2">
      <c r="A285" s="2">
        <f t="shared" si="4"/>
        <v>280</v>
      </c>
      <c r="B285" s="22" t="s">
        <v>331</v>
      </c>
      <c r="C285" s="36">
        <v>2112.2260000000001</v>
      </c>
    </row>
    <row r="286" spans="1:3" x14ac:dyDescent="0.2">
      <c r="A286" s="2">
        <f t="shared" si="4"/>
        <v>281</v>
      </c>
      <c r="B286" s="22" t="s">
        <v>333</v>
      </c>
      <c r="C286" s="36">
        <v>2112.2260000000001</v>
      </c>
    </row>
    <row r="287" spans="1:3" x14ac:dyDescent="0.2">
      <c r="A287" s="2">
        <f t="shared" si="4"/>
        <v>282</v>
      </c>
      <c r="B287" s="22" t="s">
        <v>335</v>
      </c>
      <c r="C287" s="36">
        <v>2112.2260000000001</v>
      </c>
    </row>
    <row r="288" spans="1:3" x14ac:dyDescent="0.2">
      <c r="A288" s="2">
        <f t="shared" si="4"/>
        <v>283</v>
      </c>
      <c r="B288" s="22" t="s">
        <v>505</v>
      </c>
      <c r="C288" s="36">
        <v>147.11699999999999</v>
      </c>
    </row>
    <row r="289" spans="1:3" x14ac:dyDescent="0.2">
      <c r="A289" s="2">
        <f t="shared" si="4"/>
        <v>284</v>
      </c>
      <c r="B289" s="22" t="s">
        <v>507</v>
      </c>
      <c r="C289" s="36">
        <v>191.892</v>
      </c>
    </row>
    <row r="290" spans="1:3" x14ac:dyDescent="0.2">
      <c r="A290" s="2">
        <f t="shared" si="4"/>
        <v>285</v>
      </c>
      <c r="B290" s="22" t="s">
        <v>2134</v>
      </c>
      <c r="C290" s="36">
        <v>1588.8789999999999</v>
      </c>
    </row>
    <row r="291" spans="1:3" x14ac:dyDescent="0.2">
      <c r="A291" s="2">
        <f t="shared" si="4"/>
        <v>286</v>
      </c>
      <c r="B291" s="22" t="s">
        <v>2136</v>
      </c>
      <c r="C291" s="36">
        <v>1588.8789999999999</v>
      </c>
    </row>
    <row r="292" spans="1:3" x14ac:dyDescent="0.2">
      <c r="A292" s="2">
        <f t="shared" si="4"/>
        <v>287</v>
      </c>
      <c r="B292" s="22" t="s">
        <v>2138</v>
      </c>
      <c r="C292" s="36">
        <v>1588.8789999999999</v>
      </c>
    </row>
    <row r="293" spans="1:3" x14ac:dyDescent="0.2">
      <c r="A293" s="2">
        <f t="shared" si="4"/>
        <v>288</v>
      </c>
      <c r="B293" s="22" t="s">
        <v>2140</v>
      </c>
      <c r="C293" s="36">
        <v>1588.8789999999999</v>
      </c>
    </row>
    <row r="294" spans="1:3" x14ac:dyDescent="0.2">
      <c r="A294" s="2">
        <f t="shared" si="4"/>
        <v>289</v>
      </c>
      <c r="B294" s="22" t="s">
        <v>2142</v>
      </c>
      <c r="C294" s="36">
        <v>1588.8789999999999</v>
      </c>
    </row>
    <row r="295" spans="1:3" x14ac:dyDescent="0.2">
      <c r="A295" s="2">
        <f t="shared" si="4"/>
        <v>290</v>
      </c>
      <c r="B295" s="22" t="s">
        <v>639</v>
      </c>
      <c r="C295" s="36">
        <v>1588.8789999999999</v>
      </c>
    </row>
    <row r="296" spans="1:3" x14ac:dyDescent="0.2">
      <c r="A296" s="2">
        <f t="shared" si="4"/>
        <v>291</v>
      </c>
      <c r="B296" s="22" t="s">
        <v>2146</v>
      </c>
      <c r="C296" s="36">
        <v>1588.8789999999999</v>
      </c>
    </row>
    <row r="297" spans="1:3" x14ac:dyDescent="0.2">
      <c r="A297" s="2">
        <f t="shared" si="4"/>
        <v>292</v>
      </c>
      <c r="B297" s="22" t="s">
        <v>550</v>
      </c>
      <c r="C297" s="36">
        <v>1588.8789999999999</v>
      </c>
    </row>
    <row r="298" spans="1:3" x14ac:dyDescent="0.2">
      <c r="A298" s="2">
        <f t="shared" si="4"/>
        <v>293</v>
      </c>
      <c r="B298" s="22" t="s">
        <v>552</v>
      </c>
      <c r="C298" s="36">
        <v>1588.8789999999999</v>
      </c>
    </row>
    <row r="299" spans="1:3" x14ac:dyDescent="0.2">
      <c r="A299" s="2">
        <f t="shared" si="4"/>
        <v>294</v>
      </c>
      <c r="B299" s="22" t="s">
        <v>554</v>
      </c>
      <c r="C299" s="36">
        <v>1588.8789999999999</v>
      </c>
    </row>
    <row r="300" spans="1:3" x14ac:dyDescent="0.2">
      <c r="A300" s="2">
        <f t="shared" si="4"/>
        <v>295</v>
      </c>
      <c r="B300" s="22" t="s">
        <v>556</v>
      </c>
      <c r="C300" s="36">
        <v>1588.8789999999999</v>
      </c>
    </row>
    <row r="301" spans="1:3" x14ac:dyDescent="0.2">
      <c r="A301" s="2">
        <f t="shared" si="4"/>
        <v>296</v>
      </c>
      <c r="B301" s="22" t="s">
        <v>558</v>
      </c>
      <c r="C301" s="36">
        <v>1588.8789999999999</v>
      </c>
    </row>
    <row r="302" spans="1:3" x14ac:dyDescent="0.2">
      <c r="A302" s="2">
        <f t="shared" si="4"/>
        <v>297</v>
      </c>
      <c r="B302" s="22" t="s">
        <v>657</v>
      </c>
      <c r="C302" s="36">
        <v>1588.8789999999999</v>
      </c>
    </row>
    <row r="303" spans="1:3" x14ac:dyDescent="0.2">
      <c r="A303" s="2">
        <f t="shared" si="4"/>
        <v>298</v>
      </c>
      <c r="B303" s="22" t="s">
        <v>297</v>
      </c>
      <c r="C303" s="36">
        <v>1588.8789999999999</v>
      </c>
    </row>
    <row r="304" spans="1:3" x14ac:dyDescent="0.2">
      <c r="A304" s="2">
        <f t="shared" si="4"/>
        <v>299</v>
      </c>
      <c r="B304" s="22" t="s">
        <v>660</v>
      </c>
      <c r="C304" s="36">
        <v>1588.8789999999999</v>
      </c>
    </row>
    <row r="305" spans="1:3" x14ac:dyDescent="0.2">
      <c r="A305" s="2">
        <f t="shared" si="4"/>
        <v>300</v>
      </c>
      <c r="B305" s="22" t="s">
        <v>299</v>
      </c>
      <c r="C305" s="36">
        <v>1588.8789999999999</v>
      </c>
    </row>
    <row r="306" spans="1:3" x14ac:dyDescent="0.2">
      <c r="A306" s="2">
        <f t="shared" si="4"/>
        <v>301</v>
      </c>
      <c r="B306" s="22" t="s">
        <v>301</v>
      </c>
      <c r="C306" s="36">
        <v>1588.8789999999999</v>
      </c>
    </row>
    <row r="307" spans="1:3" x14ac:dyDescent="0.2">
      <c r="A307" s="2">
        <f t="shared" si="4"/>
        <v>302</v>
      </c>
      <c r="B307" s="22" t="s">
        <v>303</v>
      </c>
      <c r="C307" s="36">
        <v>1588.8789999999999</v>
      </c>
    </row>
    <row r="308" spans="1:3" x14ac:dyDescent="0.2">
      <c r="A308" s="2">
        <f t="shared" si="4"/>
        <v>303</v>
      </c>
      <c r="B308" s="22" t="s">
        <v>305</v>
      </c>
      <c r="C308" s="36">
        <v>1588.8789999999999</v>
      </c>
    </row>
    <row r="309" spans="1:3" x14ac:dyDescent="0.2">
      <c r="A309" s="2">
        <f t="shared" si="4"/>
        <v>304</v>
      </c>
      <c r="B309" s="22" t="s">
        <v>347</v>
      </c>
      <c r="C309" s="36">
        <v>1588.8789999999999</v>
      </c>
    </row>
    <row r="310" spans="1:3" x14ac:dyDescent="0.2">
      <c r="A310" s="2">
        <f t="shared" si="4"/>
        <v>305</v>
      </c>
      <c r="B310" s="22" t="s">
        <v>353</v>
      </c>
      <c r="C310" s="36">
        <v>1588.8789999999999</v>
      </c>
    </row>
    <row r="311" spans="1:3" x14ac:dyDescent="0.2">
      <c r="A311" s="2">
        <f t="shared" si="4"/>
        <v>306</v>
      </c>
      <c r="B311" s="22" t="s">
        <v>668</v>
      </c>
      <c r="C311" s="36">
        <v>1588.8789999999999</v>
      </c>
    </row>
    <row r="312" spans="1:3" x14ac:dyDescent="0.2">
      <c r="A312" s="2">
        <f t="shared" si="4"/>
        <v>307</v>
      </c>
      <c r="B312" s="22" t="s">
        <v>670</v>
      </c>
      <c r="C312" s="36">
        <v>1588.8789999999999</v>
      </c>
    </row>
    <row r="313" spans="1:3" x14ac:dyDescent="0.2">
      <c r="A313" s="2">
        <f t="shared" si="4"/>
        <v>308</v>
      </c>
      <c r="B313" s="22" t="s">
        <v>564</v>
      </c>
      <c r="C313" s="36">
        <v>1588.8789999999999</v>
      </c>
    </row>
    <row r="314" spans="1:3" x14ac:dyDescent="0.2">
      <c r="A314" s="2">
        <f t="shared" si="4"/>
        <v>309</v>
      </c>
      <c r="B314" s="22" t="s">
        <v>566</v>
      </c>
      <c r="C314" s="36">
        <v>1588.8789999999999</v>
      </c>
    </row>
    <row r="315" spans="1:3" x14ac:dyDescent="0.2">
      <c r="A315" s="2">
        <f t="shared" si="4"/>
        <v>310</v>
      </c>
      <c r="B315" s="22" t="s">
        <v>568</v>
      </c>
      <c r="C315" s="36">
        <v>1588.8789999999999</v>
      </c>
    </row>
    <row r="316" spans="1:3" x14ac:dyDescent="0.2">
      <c r="A316" s="2">
        <f t="shared" si="4"/>
        <v>311</v>
      </c>
      <c r="B316" s="22" t="s">
        <v>570</v>
      </c>
      <c r="C316" s="36">
        <v>1588.8789999999999</v>
      </c>
    </row>
    <row r="317" spans="1:3" x14ac:dyDescent="0.2">
      <c r="A317" s="2">
        <f t="shared" si="4"/>
        <v>312</v>
      </c>
      <c r="B317" s="22" t="s">
        <v>676</v>
      </c>
      <c r="C317" s="36">
        <v>1588.8789999999999</v>
      </c>
    </row>
    <row r="318" spans="1:3" x14ac:dyDescent="0.2">
      <c r="A318" s="2">
        <f t="shared" si="4"/>
        <v>313</v>
      </c>
      <c r="B318" s="22" t="s">
        <v>574</v>
      </c>
      <c r="C318" s="36">
        <v>2367.3850000000002</v>
      </c>
    </row>
    <row r="319" spans="1:3" x14ac:dyDescent="0.2">
      <c r="A319" s="2">
        <f t="shared" si="4"/>
        <v>314</v>
      </c>
      <c r="B319" s="22" t="s">
        <v>2148</v>
      </c>
      <c r="C319" s="36">
        <v>2367.3850000000002</v>
      </c>
    </row>
    <row r="320" spans="1:3" x14ac:dyDescent="0.2">
      <c r="A320" s="2">
        <f t="shared" si="4"/>
        <v>315</v>
      </c>
      <c r="B320" s="22" t="s">
        <v>680</v>
      </c>
      <c r="C320" s="36">
        <v>2367.3850000000002</v>
      </c>
    </row>
    <row r="321" spans="1:3" x14ac:dyDescent="0.2">
      <c r="A321" s="2">
        <f t="shared" si="4"/>
        <v>316</v>
      </c>
      <c r="B321" s="22" t="s">
        <v>682</v>
      </c>
      <c r="C321" s="36">
        <v>2367.3850000000002</v>
      </c>
    </row>
    <row r="322" spans="1:3" x14ac:dyDescent="0.2">
      <c r="A322" s="2">
        <f t="shared" si="4"/>
        <v>317</v>
      </c>
      <c r="B322" s="22" t="s">
        <v>2154</v>
      </c>
      <c r="C322" s="36">
        <v>2367.3850000000002</v>
      </c>
    </row>
    <row r="323" spans="1:3" x14ac:dyDescent="0.2">
      <c r="A323" s="2">
        <f t="shared" si="4"/>
        <v>318</v>
      </c>
      <c r="B323" s="22" t="s">
        <v>2156</v>
      </c>
      <c r="C323" s="36">
        <v>2367.3850000000002</v>
      </c>
    </row>
    <row r="324" spans="1:3" x14ac:dyDescent="0.2">
      <c r="A324" s="2">
        <f t="shared" si="4"/>
        <v>319</v>
      </c>
      <c r="B324" s="22" t="s">
        <v>686</v>
      </c>
      <c r="C324" s="36">
        <v>2367.3850000000002</v>
      </c>
    </row>
    <row r="325" spans="1:3" x14ac:dyDescent="0.2">
      <c r="A325" s="2">
        <f t="shared" si="4"/>
        <v>320</v>
      </c>
      <c r="B325" s="22" t="s">
        <v>576</v>
      </c>
      <c r="C325" s="36">
        <v>2367.3850000000002</v>
      </c>
    </row>
    <row r="326" spans="1:3" x14ac:dyDescent="0.2">
      <c r="A326" s="2">
        <f t="shared" si="4"/>
        <v>321</v>
      </c>
      <c r="B326" s="22" t="s">
        <v>1782</v>
      </c>
      <c r="C326" s="36">
        <v>2367.3850000000002</v>
      </c>
    </row>
    <row r="327" spans="1:3" x14ac:dyDescent="0.2">
      <c r="A327" s="2">
        <f t="shared" ref="A327:A390" si="5">A326+1</f>
        <v>322</v>
      </c>
      <c r="B327" s="22" t="s">
        <v>690</v>
      </c>
      <c r="C327" s="36">
        <v>2367.3850000000002</v>
      </c>
    </row>
    <row r="328" spans="1:3" x14ac:dyDescent="0.2">
      <c r="A328" s="2">
        <f t="shared" si="5"/>
        <v>323</v>
      </c>
      <c r="B328" s="22" t="s">
        <v>692</v>
      </c>
      <c r="C328" s="36">
        <v>2367.3850000000002</v>
      </c>
    </row>
    <row r="329" spans="1:3" x14ac:dyDescent="0.2">
      <c r="A329" s="2">
        <f t="shared" si="5"/>
        <v>324</v>
      </c>
      <c r="B329" s="22" t="s">
        <v>1788</v>
      </c>
      <c r="C329" s="36">
        <v>2367.3850000000002</v>
      </c>
    </row>
    <row r="330" spans="1:3" x14ac:dyDescent="0.2">
      <c r="A330" s="2">
        <f t="shared" si="5"/>
        <v>325</v>
      </c>
      <c r="B330" s="22" t="s">
        <v>695</v>
      </c>
      <c r="C330" s="36">
        <v>2367.3850000000002</v>
      </c>
    </row>
    <row r="331" spans="1:3" x14ac:dyDescent="0.2">
      <c r="A331" s="2">
        <f t="shared" si="5"/>
        <v>326</v>
      </c>
      <c r="B331" s="22" t="s">
        <v>592</v>
      </c>
      <c r="C331" s="36">
        <v>2367.3850000000002</v>
      </c>
    </row>
    <row r="332" spans="1:3" x14ac:dyDescent="0.2">
      <c r="A332" s="2">
        <f t="shared" si="5"/>
        <v>327</v>
      </c>
      <c r="B332" s="22" t="s">
        <v>594</v>
      </c>
      <c r="C332" s="36">
        <v>2367.3850000000002</v>
      </c>
    </row>
    <row r="333" spans="1:3" x14ac:dyDescent="0.2">
      <c r="A333" s="2">
        <f t="shared" si="5"/>
        <v>328</v>
      </c>
      <c r="B333" s="22" t="s">
        <v>596</v>
      </c>
      <c r="C333" s="36">
        <v>2367.3850000000002</v>
      </c>
    </row>
    <row r="334" spans="1:3" x14ac:dyDescent="0.2">
      <c r="A334" s="2">
        <f t="shared" si="5"/>
        <v>329</v>
      </c>
      <c r="B334" s="22" t="s">
        <v>598</v>
      </c>
      <c r="C334" s="36">
        <v>2367.3850000000002</v>
      </c>
    </row>
    <row r="335" spans="1:3" x14ac:dyDescent="0.2">
      <c r="A335" s="2">
        <f t="shared" si="5"/>
        <v>330</v>
      </c>
      <c r="B335" s="22" t="s">
        <v>600</v>
      </c>
      <c r="C335" s="36">
        <v>2367.3850000000002</v>
      </c>
    </row>
    <row r="336" spans="1:3" x14ac:dyDescent="0.2">
      <c r="A336" s="2">
        <f t="shared" si="5"/>
        <v>331</v>
      </c>
      <c r="B336" s="22" t="s">
        <v>702</v>
      </c>
      <c r="C336" s="36">
        <v>2367.3850000000002</v>
      </c>
    </row>
    <row r="337" spans="1:3" x14ac:dyDescent="0.2">
      <c r="A337" s="2">
        <f t="shared" si="5"/>
        <v>332</v>
      </c>
      <c r="B337" s="22" t="s">
        <v>604</v>
      </c>
      <c r="C337" s="36">
        <v>2367.3850000000002</v>
      </c>
    </row>
    <row r="338" spans="1:3" x14ac:dyDescent="0.2">
      <c r="A338" s="2">
        <f t="shared" si="5"/>
        <v>333</v>
      </c>
      <c r="B338" s="22" t="s">
        <v>606</v>
      </c>
      <c r="C338" s="36">
        <v>2367.3850000000002</v>
      </c>
    </row>
    <row r="339" spans="1:3" x14ac:dyDescent="0.2">
      <c r="A339" s="2">
        <f t="shared" si="5"/>
        <v>334</v>
      </c>
      <c r="B339" s="22" t="s">
        <v>578</v>
      </c>
      <c r="C339" s="36">
        <v>2367.3850000000002</v>
      </c>
    </row>
    <row r="340" spans="1:3" x14ac:dyDescent="0.2">
      <c r="A340" s="2">
        <f t="shared" si="5"/>
        <v>335</v>
      </c>
      <c r="B340" s="22" t="s">
        <v>580</v>
      </c>
      <c r="C340" s="36">
        <v>2367.3850000000002</v>
      </c>
    </row>
    <row r="341" spans="1:3" x14ac:dyDescent="0.2">
      <c r="A341" s="2">
        <f t="shared" si="5"/>
        <v>336</v>
      </c>
      <c r="B341" s="22" t="s">
        <v>582</v>
      </c>
      <c r="C341" s="36">
        <v>2367.3850000000002</v>
      </c>
    </row>
    <row r="342" spans="1:3" x14ac:dyDescent="0.2">
      <c r="A342" s="2">
        <f t="shared" si="5"/>
        <v>337</v>
      </c>
      <c r="B342" s="22" t="s">
        <v>584</v>
      </c>
      <c r="C342" s="36">
        <v>2367.3850000000002</v>
      </c>
    </row>
    <row r="343" spans="1:3" x14ac:dyDescent="0.2">
      <c r="A343" s="2">
        <f t="shared" si="5"/>
        <v>338</v>
      </c>
      <c r="B343" s="22" t="s">
        <v>586</v>
      </c>
      <c r="C343" s="36">
        <v>2367.3850000000002</v>
      </c>
    </row>
    <row r="344" spans="1:3" x14ac:dyDescent="0.2">
      <c r="A344" s="2">
        <f t="shared" si="5"/>
        <v>339</v>
      </c>
      <c r="B344" s="22" t="s">
        <v>588</v>
      </c>
      <c r="C344" s="36">
        <v>2367.3850000000002</v>
      </c>
    </row>
    <row r="345" spans="1:3" x14ac:dyDescent="0.2">
      <c r="A345" s="2">
        <f t="shared" si="5"/>
        <v>340</v>
      </c>
      <c r="B345" s="22" t="s">
        <v>590</v>
      </c>
      <c r="C345" s="36">
        <v>2367.3850000000002</v>
      </c>
    </row>
    <row r="346" spans="1:3" x14ac:dyDescent="0.2">
      <c r="A346" s="2">
        <f t="shared" si="5"/>
        <v>341</v>
      </c>
      <c r="B346" s="22" t="s">
        <v>1086</v>
      </c>
      <c r="C346" s="36">
        <v>60.808999999999997</v>
      </c>
    </row>
    <row r="347" spans="1:3" x14ac:dyDescent="0.2">
      <c r="A347" s="2">
        <f t="shared" si="5"/>
        <v>342</v>
      </c>
      <c r="B347" s="22" t="s">
        <v>1144</v>
      </c>
      <c r="C347" s="36">
        <v>5035.9849999999997</v>
      </c>
    </row>
    <row r="348" spans="1:3" x14ac:dyDescent="0.2">
      <c r="A348" s="2">
        <f t="shared" si="5"/>
        <v>343</v>
      </c>
      <c r="B348" s="22" t="s">
        <v>1146</v>
      </c>
      <c r="C348" s="36">
        <v>5035.9849999999997</v>
      </c>
    </row>
    <row r="349" spans="1:3" x14ac:dyDescent="0.2">
      <c r="A349" s="2">
        <f t="shared" si="5"/>
        <v>344</v>
      </c>
      <c r="B349" s="22" t="s">
        <v>1148</v>
      </c>
      <c r="C349" s="36">
        <v>278.613</v>
      </c>
    </row>
    <row r="350" spans="1:3" x14ac:dyDescent="0.2">
      <c r="A350" s="2">
        <f t="shared" si="5"/>
        <v>345</v>
      </c>
      <c r="B350" s="22" t="s">
        <v>1150</v>
      </c>
      <c r="C350" s="36">
        <v>234.203</v>
      </c>
    </row>
    <row r="351" spans="1:3" x14ac:dyDescent="0.2">
      <c r="A351" s="2">
        <f t="shared" si="5"/>
        <v>346</v>
      </c>
      <c r="B351" s="22" t="s">
        <v>1152</v>
      </c>
      <c r="C351" s="36">
        <v>278.613</v>
      </c>
    </row>
    <row r="352" spans="1:3" x14ac:dyDescent="0.2">
      <c r="A352" s="2">
        <f t="shared" si="5"/>
        <v>347</v>
      </c>
      <c r="B352" s="22" t="s">
        <v>1154</v>
      </c>
      <c r="C352" s="36">
        <v>234.203</v>
      </c>
    </row>
    <row r="353" spans="1:3" x14ac:dyDescent="0.2">
      <c r="A353" s="2">
        <f t="shared" si="5"/>
        <v>348</v>
      </c>
      <c r="B353" s="22" t="s">
        <v>1156</v>
      </c>
      <c r="C353" s="36">
        <v>524.93100000000004</v>
      </c>
    </row>
    <row r="354" spans="1:3" x14ac:dyDescent="0.2">
      <c r="A354" s="2">
        <f t="shared" si="5"/>
        <v>349</v>
      </c>
      <c r="B354" s="22" t="s">
        <v>1158</v>
      </c>
      <c r="C354" s="36">
        <v>640.70600000000002</v>
      </c>
    </row>
    <row r="355" spans="1:3" x14ac:dyDescent="0.2">
      <c r="A355" s="2">
        <f t="shared" si="5"/>
        <v>350</v>
      </c>
      <c r="B355" s="22" t="s">
        <v>1160</v>
      </c>
      <c r="C355" s="36">
        <v>2308.3359999999998</v>
      </c>
    </row>
    <row r="356" spans="1:3" x14ac:dyDescent="0.2">
      <c r="A356" s="2">
        <f t="shared" si="5"/>
        <v>351</v>
      </c>
      <c r="B356" s="22" t="s">
        <v>1818</v>
      </c>
      <c r="C356" s="36">
        <v>4242.1080000000002</v>
      </c>
    </row>
    <row r="357" spans="1:3" x14ac:dyDescent="0.2">
      <c r="A357" s="2">
        <f t="shared" si="5"/>
        <v>352</v>
      </c>
      <c r="B357" s="22" t="s">
        <v>1162</v>
      </c>
      <c r="C357" s="36">
        <v>2308.3359999999998</v>
      </c>
    </row>
    <row r="358" spans="1:3" x14ac:dyDescent="0.2">
      <c r="A358" s="2">
        <f t="shared" si="5"/>
        <v>353</v>
      </c>
      <c r="B358" s="22" t="s">
        <v>1164</v>
      </c>
      <c r="C358" s="36">
        <v>4242.1080000000002</v>
      </c>
    </row>
    <row r="359" spans="1:3" x14ac:dyDescent="0.2">
      <c r="A359" s="2">
        <f t="shared" si="5"/>
        <v>354</v>
      </c>
      <c r="B359" s="22" t="s">
        <v>1354</v>
      </c>
      <c r="C359" s="36">
        <v>3638.2950000000001</v>
      </c>
    </row>
    <row r="360" spans="1:3" x14ac:dyDescent="0.2">
      <c r="A360" s="2">
        <f t="shared" si="5"/>
        <v>355</v>
      </c>
      <c r="B360" s="22" t="s">
        <v>1356</v>
      </c>
      <c r="C360" s="36">
        <v>176.86</v>
      </c>
    </row>
    <row r="361" spans="1:3" x14ac:dyDescent="0.2">
      <c r="A361" s="2">
        <f t="shared" si="5"/>
        <v>356</v>
      </c>
      <c r="B361" s="22" t="s">
        <v>1358</v>
      </c>
      <c r="C361" s="36">
        <v>141.33199999999999</v>
      </c>
    </row>
    <row r="362" spans="1:3" x14ac:dyDescent="0.2">
      <c r="A362" s="2">
        <f t="shared" si="5"/>
        <v>357</v>
      </c>
      <c r="B362" s="22" t="s">
        <v>1364</v>
      </c>
      <c r="C362" s="36">
        <v>176.86</v>
      </c>
    </row>
    <row r="363" spans="1:3" x14ac:dyDescent="0.2">
      <c r="A363" s="2">
        <f t="shared" si="5"/>
        <v>358</v>
      </c>
      <c r="B363" s="22" t="s">
        <v>129</v>
      </c>
      <c r="C363" s="36">
        <v>2693.0230000000001</v>
      </c>
    </row>
    <row r="364" spans="1:3" x14ac:dyDescent="0.2">
      <c r="A364" s="2">
        <f t="shared" si="5"/>
        <v>359</v>
      </c>
      <c r="B364" s="22" t="s">
        <v>1861</v>
      </c>
      <c r="C364" s="36">
        <v>4383.808</v>
      </c>
    </row>
    <row r="365" spans="1:3" x14ac:dyDescent="0.2">
      <c r="A365" s="2">
        <f t="shared" si="5"/>
        <v>360</v>
      </c>
      <c r="B365" s="22" t="s">
        <v>56</v>
      </c>
      <c r="C365" s="36">
        <v>3777.9659999999999</v>
      </c>
    </row>
    <row r="366" spans="1:3" x14ac:dyDescent="0.2">
      <c r="A366" s="2">
        <f t="shared" si="5"/>
        <v>361</v>
      </c>
      <c r="B366" s="22" t="s">
        <v>89</v>
      </c>
      <c r="C366" s="36">
        <v>1147.848</v>
      </c>
    </row>
    <row r="367" spans="1:3" x14ac:dyDescent="0.2">
      <c r="A367" s="2">
        <f t="shared" si="5"/>
        <v>362</v>
      </c>
      <c r="B367" s="22" t="s">
        <v>91</v>
      </c>
      <c r="C367" s="36">
        <v>1147.848</v>
      </c>
    </row>
    <row r="368" spans="1:3" x14ac:dyDescent="0.2">
      <c r="A368" s="2">
        <f t="shared" si="5"/>
        <v>363</v>
      </c>
      <c r="B368" s="22" t="s">
        <v>93</v>
      </c>
      <c r="C368" s="36">
        <v>1147.848</v>
      </c>
    </row>
    <row r="369" spans="1:3" x14ac:dyDescent="0.2">
      <c r="A369" s="2">
        <f t="shared" si="5"/>
        <v>364</v>
      </c>
      <c r="B369" s="22" t="s">
        <v>95</v>
      </c>
      <c r="C369" s="36">
        <v>379.673</v>
      </c>
    </row>
    <row r="370" spans="1:3" x14ac:dyDescent="0.2">
      <c r="A370" s="2">
        <f t="shared" si="5"/>
        <v>365</v>
      </c>
      <c r="B370" s="22" t="s">
        <v>97</v>
      </c>
      <c r="C370" s="36">
        <v>379.673</v>
      </c>
    </row>
    <row r="371" spans="1:3" x14ac:dyDescent="0.2">
      <c r="A371" s="2">
        <f t="shared" si="5"/>
        <v>366</v>
      </c>
      <c r="B371" s="22" t="s">
        <v>99</v>
      </c>
      <c r="C371" s="36">
        <v>494.45800000000003</v>
      </c>
    </row>
    <row r="372" spans="1:3" x14ac:dyDescent="0.2">
      <c r="A372" s="2">
        <f t="shared" si="5"/>
        <v>367</v>
      </c>
      <c r="B372" s="22" t="s">
        <v>101</v>
      </c>
      <c r="C372" s="36">
        <v>494.45800000000003</v>
      </c>
    </row>
    <row r="373" spans="1:3" x14ac:dyDescent="0.2">
      <c r="A373" s="2">
        <f t="shared" si="5"/>
        <v>368</v>
      </c>
      <c r="B373" s="22" t="s">
        <v>103</v>
      </c>
      <c r="C373" s="36">
        <v>494.45800000000003</v>
      </c>
    </row>
    <row r="374" spans="1:3" x14ac:dyDescent="0.2">
      <c r="A374" s="2">
        <f t="shared" si="5"/>
        <v>369</v>
      </c>
      <c r="B374" s="22" t="s">
        <v>105</v>
      </c>
      <c r="C374" s="36">
        <v>220.74</v>
      </c>
    </row>
    <row r="375" spans="1:3" x14ac:dyDescent="0.2">
      <c r="A375" s="2">
        <f t="shared" si="5"/>
        <v>370</v>
      </c>
      <c r="B375" s="22" t="s">
        <v>107</v>
      </c>
      <c r="C375" s="36">
        <v>220.74</v>
      </c>
    </row>
    <row r="376" spans="1:3" x14ac:dyDescent="0.2">
      <c r="A376" s="2">
        <f t="shared" si="5"/>
        <v>371</v>
      </c>
      <c r="B376" s="22" t="s">
        <v>109</v>
      </c>
      <c r="C376" s="36">
        <v>494.45800000000003</v>
      </c>
    </row>
    <row r="377" spans="1:3" x14ac:dyDescent="0.2">
      <c r="A377" s="2">
        <f t="shared" si="5"/>
        <v>372</v>
      </c>
      <c r="B377" s="22" t="s">
        <v>111</v>
      </c>
      <c r="C377" s="36">
        <v>494.45800000000003</v>
      </c>
    </row>
    <row r="378" spans="1:3" x14ac:dyDescent="0.2">
      <c r="A378" s="2">
        <f t="shared" si="5"/>
        <v>373</v>
      </c>
      <c r="B378" s="22" t="s">
        <v>435</v>
      </c>
      <c r="C378" s="36">
        <v>3777.9659999999999</v>
      </c>
    </row>
    <row r="379" spans="1:3" x14ac:dyDescent="0.2">
      <c r="A379" s="2">
        <f t="shared" si="5"/>
        <v>374</v>
      </c>
      <c r="B379" s="22" t="s">
        <v>475</v>
      </c>
      <c r="C379" s="36">
        <v>3777.9659999999999</v>
      </c>
    </row>
    <row r="380" spans="1:3" x14ac:dyDescent="0.2">
      <c r="A380" s="2">
        <f t="shared" si="5"/>
        <v>375</v>
      </c>
      <c r="B380" s="22" t="s">
        <v>1107</v>
      </c>
      <c r="C380" s="36">
        <v>6470.6530000000002</v>
      </c>
    </row>
    <row r="381" spans="1:3" x14ac:dyDescent="0.2">
      <c r="A381" s="2">
        <f t="shared" si="5"/>
        <v>376</v>
      </c>
      <c r="B381" s="22" t="s">
        <v>1322</v>
      </c>
      <c r="C381" s="36">
        <v>212.38800000000001</v>
      </c>
    </row>
    <row r="382" spans="1:3" x14ac:dyDescent="0.2">
      <c r="A382" s="2">
        <f t="shared" si="5"/>
        <v>377</v>
      </c>
      <c r="B382" s="22" t="s">
        <v>747</v>
      </c>
      <c r="C382" s="36">
        <v>212.38800000000001</v>
      </c>
    </row>
    <row r="383" spans="1:3" x14ac:dyDescent="0.2">
      <c r="A383" s="2">
        <f t="shared" si="5"/>
        <v>378</v>
      </c>
      <c r="B383" s="22" t="s">
        <v>1324</v>
      </c>
      <c r="C383" s="36">
        <v>212.38800000000001</v>
      </c>
    </row>
    <row r="384" spans="1:3" x14ac:dyDescent="0.2">
      <c r="A384" s="2">
        <f t="shared" si="5"/>
        <v>379</v>
      </c>
      <c r="B384" s="22" t="s">
        <v>1839</v>
      </c>
      <c r="C384" s="36">
        <v>212.38800000000001</v>
      </c>
    </row>
    <row r="385" spans="1:3" x14ac:dyDescent="0.2">
      <c r="A385" s="2">
        <f t="shared" si="5"/>
        <v>380</v>
      </c>
      <c r="B385" s="22" t="s">
        <v>1326</v>
      </c>
      <c r="C385" s="36">
        <v>212.38800000000001</v>
      </c>
    </row>
    <row r="386" spans="1:3" x14ac:dyDescent="0.2">
      <c r="A386" s="2">
        <f t="shared" si="5"/>
        <v>381</v>
      </c>
      <c r="B386" s="22" t="s">
        <v>209</v>
      </c>
      <c r="C386" s="36">
        <v>212.38800000000001</v>
      </c>
    </row>
    <row r="387" spans="1:3" x14ac:dyDescent="0.2">
      <c r="A387" s="2">
        <f t="shared" si="5"/>
        <v>382</v>
      </c>
      <c r="B387" s="22" t="s">
        <v>211</v>
      </c>
      <c r="C387" s="36">
        <v>212.38800000000001</v>
      </c>
    </row>
    <row r="388" spans="1:3" x14ac:dyDescent="0.2">
      <c r="A388" s="2">
        <f t="shared" si="5"/>
        <v>383</v>
      </c>
      <c r="B388" s="22" t="s">
        <v>713</v>
      </c>
      <c r="C388" s="36">
        <v>212.38800000000001</v>
      </c>
    </row>
    <row r="389" spans="1:3" x14ac:dyDescent="0.2">
      <c r="A389" s="2">
        <f t="shared" si="5"/>
        <v>384</v>
      </c>
      <c r="B389" s="22" t="s">
        <v>715</v>
      </c>
      <c r="C389" s="36">
        <v>212.38800000000001</v>
      </c>
    </row>
    <row r="390" spans="1:3" x14ac:dyDescent="0.2">
      <c r="A390" s="2">
        <f t="shared" si="5"/>
        <v>385</v>
      </c>
      <c r="B390" s="22" t="s">
        <v>733</v>
      </c>
      <c r="C390" s="36">
        <v>212.38800000000001</v>
      </c>
    </row>
    <row r="391" spans="1:3" x14ac:dyDescent="0.2">
      <c r="A391" s="2">
        <f t="shared" ref="A391:A454" si="6">A390+1</f>
        <v>386</v>
      </c>
      <c r="B391" s="22" t="s">
        <v>735</v>
      </c>
      <c r="C391" s="36">
        <v>212.38800000000001</v>
      </c>
    </row>
    <row r="392" spans="1:3" x14ac:dyDescent="0.2">
      <c r="A392" s="2">
        <f t="shared" si="6"/>
        <v>387</v>
      </c>
      <c r="B392" s="22" t="s">
        <v>737</v>
      </c>
      <c r="C392" s="36">
        <v>212.38800000000001</v>
      </c>
    </row>
    <row r="393" spans="1:3" x14ac:dyDescent="0.2">
      <c r="A393" s="2">
        <f t="shared" si="6"/>
        <v>388</v>
      </c>
      <c r="B393" s="22" t="s">
        <v>739</v>
      </c>
      <c r="C393" s="36">
        <v>212.38800000000001</v>
      </c>
    </row>
    <row r="394" spans="1:3" x14ac:dyDescent="0.2">
      <c r="A394" s="2">
        <f t="shared" si="6"/>
        <v>389</v>
      </c>
      <c r="B394" s="22" t="s">
        <v>741</v>
      </c>
      <c r="C394" s="36">
        <v>212.38800000000001</v>
      </c>
    </row>
    <row r="395" spans="1:3" x14ac:dyDescent="0.2">
      <c r="A395" s="2">
        <f t="shared" si="6"/>
        <v>390</v>
      </c>
      <c r="B395" s="22" t="s">
        <v>743</v>
      </c>
      <c r="C395" s="36">
        <v>212.38800000000001</v>
      </c>
    </row>
    <row r="396" spans="1:3" x14ac:dyDescent="0.2">
      <c r="A396" s="2">
        <f t="shared" si="6"/>
        <v>391</v>
      </c>
      <c r="B396" s="22" t="s">
        <v>745</v>
      </c>
      <c r="C396" s="36">
        <v>212.38800000000001</v>
      </c>
    </row>
    <row r="397" spans="1:3" x14ac:dyDescent="0.2">
      <c r="A397" s="2">
        <f t="shared" si="6"/>
        <v>392</v>
      </c>
      <c r="B397" s="22" t="s">
        <v>213</v>
      </c>
      <c r="C397" s="36">
        <v>212.38800000000001</v>
      </c>
    </row>
    <row r="398" spans="1:3" x14ac:dyDescent="0.2">
      <c r="A398" s="2">
        <f t="shared" si="6"/>
        <v>393</v>
      </c>
      <c r="B398" s="22" t="s">
        <v>215</v>
      </c>
      <c r="C398" s="36">
        <v>212.38800000000001</v>
      </c>
    </row>
    <row r="399" spans="1:3" x14ac:dyDescent="0.2">
      <c r="A399" s="2">
        <f t="shared" si="6"/>
        <v>394</v>
      </c>
      <c r="B399" s="22" t="s">
        <v>217</v>
      </c>
      <c r="C399" s="36">
        <v>212.38800000000001</v>
      </c>
    </row>
    <row r="400" spans="1:3" x14ac:dyDescent="0.2">
      <c r="A400" s="2">
        <f t="shared" si="6"/>
        <v>395</v>
      </c>
      <c r="B400" s="22" t="s">
        <v>219</v>
      </c>
      <c r="C400" s="36">
        <v>212.38800000000001</v>
      </c>
    </row>
    <row r="401" spans="1:3" x14ac:dyDescent="0.2">
      <c r="A401" s="2">
        <f t="shared" si="6"/>
        <v>396</v>
      </c>
      <c r="B401" s="22" t="s">
        <v>221</v>
      </c>
      <c r="C401" s="36">
        <v>212.38800000000001</v>
      </c>
    </row>
    <row r="402" spans="1:3" x14ac:dyDescent="0.2">
      <c r="A402" s="2">
        <f t="shared" si="6"/>
        <v>397</v>
      </c>
      <c r="B402" s="22" t="s">
        <v>717</v>
      </c>
      <c r="C402" s="36">
        <v>212.38800000000001</v>
      </c>
    </row>
    <row r="403" spans="1:3" x14ac:dyDescent="0.2">
      <c r="A403" s="2">
        <f t="shared" si="6"/>
        <v>398</v>
      </c>
      <c r="B403" s="22" t="s">
        <v>719</v>
      </c>
      <c r="C403" s="36">
        <v>212.38800000000001</v>
      </c>
    </row>
    <row r="404" spans="1:3" x14ac:dyDescent="0.2">
      <c r="A404" s="2">
        <f t="shared" si="6"/>
        <v>399</v>
      </c>
      <c r="B404" s="22" t="s">
        <v>1328</v>
      </c>
      <c r="C404" s="36">
        <v>212.38800000000001</v>
      </c>
    </row>
    <row r="405" spans="1:3" x14ac:dyDescent="0.2">
      <c r="A405" s="2">
        <f t="shared" si="6"/>
        <v>400</v>
      </c>
      <c r="B405" s="22" t="s">
        <v>1857</v>
      </c>
      <c r="C405" s="36">
        <v>212.38800000000001</v>
      </c>
    </row>
    <row r="406" spans="1:3" x14ac:dyDescent="0.2">
      <c r="A406" s="2">
        <f t="shared" si="6"/>
        <v>401</v>
      </c>
      <c r="B406" s="22" t="s">
        <v>1573</v>
      </c>
      <c r="C406" s="36">
        <v>212.38800000000001</v>
      </c>
    </row>
    <row r="407" spans="1:3" x14ac:dyDescent="0.2">
      <c r="A407" s="2">
        <f t="shared" si="6"/>
        <v>402</v>
      </c>
      <c r="B407" s="22" t="s">
        <v>1575</v>
      </c>
      <c r="C407" s="36">
        <v>212.38800000000001</v>
      </c>
    </row>
    <row r="408" spans="1:3" x14ac:dyDescent="0.2">
      <c r="A408" s="2">
        <f t="shared" si="6"/>
        <v>403</v>
      </c>
      <c r="B408" s="22" t="s">
        <v>721</v>
      </c>
      <c r="C408" s="36">
        <v>212.38800000000001</v>
      </c>
    </row>
    <row r="409" spans="1:3" x14ac:dyDescent="0.2">
      <c r="A409" s="2">
        <f t="shared" si="6"/>
        <v>404</v>
      </c>
      <c r="B409" s="22" t="s">
        <v>723</v>
      </c>
      <c r="C409" s="36">
        <v>212.38800000000001</v>
      </c>
    </row>
    <row r="410" spans="1:3" x14ac:dyDescent="0.2">
      <c r="A410" s="2">
        <f t="shared" si="6"/>
        <v>405</v>
      </c>
      <c r="B410" s="22" t="s">
        <v>25</v>
      </c>
      <c r="C410" s="36">
        <v>212.38800000000001</v>
      </c>
    </row>
    <row r="411" spans="1:3" x14ac:dyDescent="0.2">
      <c r="A411" s="2">
        <f t="shared" si="6"/>
        <v>406</v>
      </c>
      <c r="B411" s="22" t="s">
        <v>38</v>
      </c>
      <c r="C411" s="36">
        <v>212.38800000000001</v>
      </c>
    </row>
    <row r="412" spans="1:3" x14ac:dyDescent="0.2">
      <c r="A412" s="2">
        <f t="shared" si="6"/>
        <v>407</v>
      </c>
      <c r="B412" s="22" t="s">
        <v>40</v>
      </c>
      <c r="C412" s="36">
        <v>212.38800000000001</v>
      </c>
    </row>
    <row r="413" spans="1:3" x14ac:dyDescent="0.2">
      <c r="A413" s="2">
        <f t="shared" si="6"/>
        <v>408</v>
      </c>
      <c r="B413" s="22" t="s">
        <v>725</v>
      </c>
      <c r="C413" s="36">
        <v>212.38800000000001</v>
      </c>
    </row>
    <row r="414" spans="1:3" x14ac:dyDescent="0.2">
      <c r="A414" s="2">
        <f t="shared" si="6"/>
        <v>409</v>
      </c>
      <c r="B414" s="22" t="s">
        <v>727</v>
      </c>
      <c r="C414" s="36">
        <v>212.38800000000001</v>
      </c>
    </row>
    <row r="415" spans="1:3" x14ac:dyDescent="0.2">
      <c r="A415" s="2">
        <f t="shared" si="6"/>
        <v>410</v>
      </c>
      <c r="B415" s="22" t="s">
        <v>52</v>
      </c>
      <c r="C415" s="36">
        <v>212.38800000000001</v>
      </c>
    </row>
    <row r="416" spans="1:3" x14ac:dyDescent="0.2">
      <c r="A416" s="2">
        <f t="shared" si="6"/>
        <v>411</v>
      </c>
      <c r="B416" s="22" t="s">
        <v>511</v>
      </c>
      <c r="C416" s="36">
        <v>212.38800000000001</v>
      </c>
    </row>
    <row r="417" spans="1:3" x14ac:dyDescent="0.2">
      <c r="A417" s="2">
        <f t="shared" si="6"/>
        <v>412</v>
      </c>
      <c r="B417" s="22" t="s">
        <v>729</v>
      </c>
      <c r="C417" s="36">
        <v>212.38800000000001</v>
      </c>
    </row>
    <row r="418" spans="1:3" x14ac:dyDescent="0.2">
      <c r="A418" s="2">
        <f t="shared" si="6"/>
        <v>413</v>
      </c>
      <c r="B418" s="22" t="s">
        <v>731</v>
      </c>
      <c r="C418" s="36">
        <v>256.94900000000001</v>
      </c>
    </row>
    <row r="419" spans="1:3" x14ac:dyDescent="0.2">
      <c r="A419" s="2">
        <f t="shared" si="6"/>
        <v>414</v>
      </c>
      <c r="B419" s="22" t="s">
        <v>42</v>
      </c>
      <c r="C419" s="36">
        <v>212.38800000000001</v>
      </c>
    </row>
    <row r="420" spans="1:3" x14ac:dyDescent="0.2">
      <c r="A420" s="2">
        <f t="shared" si="6"/>
        <v>415</v>
      </c>
      <c r="B420" s="22" t="s">
        <v>44</v>
      </c>
      <c r="C420" s="36">
        <v>212.38800000000001</v>
      </c>
    </row>
    <row r="421" spans="1:3" x14ac:dyDescent="0.2">
      <c r="A421" s="2">
        <f t="shared" si="6"/>
        <v>416</v>
      </c>
      <c r="B421" s="22" t="s">
        <v>46</v>
      </c>
      <c r="C421" s="36">
        <v>286.637</v>
      </c>
    </row>
    <row r="422" spans="1:3" x14ac:dyDescent="0.2">
      <c r="A422" s="2">
        <f t="shared" si="6"/>
        <v>417</v>
      </c>
      <c r="B422" s="22" t="s">
        <v>48</v>
      </c>
      <c r="C422" s="36">
        <v>286.637</v>
      </c>
    </row>
    <row r="423" spans="1:3" x14ac:dyDescent="0.2">
      <c r="A423" s="2">
        <f t="shared" si="6"/>
        <v>418</v>
      </c>
      <c r="B423" s="22" t="s">
        <v>50</v>
      </c>
      <c r="C423" s="36">
        <v>286.637</v>
      </c>
    </row>
    <row r="424" spans="1:3" x14ac:dyDescent="0.2">
      <c r="A424" s="2">
        <f t="shared" si="6"/>
        <v>419</v>
      </c>
      <c r="B424" s="22" t="s">
        <v>60</v>
      </c>
      <c r="C424" s="36">
        <v>415.26100000000002</v>
      </c>
    </row>
    <row r="425" spans="1:3" x14ac:dyDescent="0.2">
      <c r="A425" s="2">
        <f t="shared" si="6"/>
        <v>420</v>
      </c>
      <c r="B425" s="22" t="s">
        <v>62</v>
      </c>
      <c r="C425" s="36">
        <v>415.26100000000002</v>
      </c>
    </row>
    <row r="426" spans="1:3" x14ac:dyDescent="0.2">
      <c r="A426" s="2">
        <f t="shared" si="6"/>
        <v>421</v>
      </c>
      <c r="B426" s="22" t="s">
        <v>315</v>
      </c>
      <c r="C426" s="36">
        <v>165.667</v>
      </c>
    </row>
    <row r="427" spans="1:3" x14ac:dyDescent="0.2">
      <c r="A427" s="2">
        <f t="shared" si="6"/>
        <v>422</v>
      </c>
      <c r="B427" s="22" t="s">
        <v>317</v>
      </c>
      <c r="C427" s="36">
        <v>146.477</v>
      </c>
    </row>
    <row r="428" spans="1:3" x14ac:dyDescent="0.2">
      <c r="A428" s="2">
        <f t="shared" si="6"/>
        <v>423</v>
      </c>
      <c r="B428" s="22" t="s">
        <v>319</v>
      </c>
      <c r="C428" s="36">
        <v>296.37700000000001</v>
      </c>
    </row>
    <row r="429" spans="1:3" x14ac:dyDescent="0.2">
      <c r="A429" s="2">
        <f t="shared" si="6"/>
        <v>424</v>
      </c>
      <c r="B429" s="22" t="s">
        <v>321</v>
      </c>
      <c r="C429" s="36">
        <v>278.613</v>
      </c>
    </row>
    <row r="430" spans="1:3" x14ac:dyDescent="0.2">
      <c r="A430" s="2">
        <f t="shared" si="6"/>
        <v>425</v>
      </c>
      <c r="B430" s="22" t="s">
        <v>1829</v>
      </c>
      <c r="C430" s="36">
        <v>111.85899999999999</v>
      </c>
    </row>
    <row r="431" spans="1:3" x14ac:dyDescent="0.2">
      <c r="A431" s="2">
        <f t="shared" si="6"/>
        <v>426</v>
      </c>
      <c r="B431" s="22" t="s">
        <v>1830</v>
      </c>
      <c r="C431" s="36">
        <v>111.85899999999999</v>
      </c>
    </row>
    <row r="432" spans="1:3" x14ac:dyDescent="0.2">
      <c r="A432" s="2">
        <f t="shared" si="6"/>
        <v>427</v>
      </c>
      <c r="B432" s="22" t="s">
        <v>1831</v>
      </c>
      <c r="C432" s="36">
        <v>111.85899999999999</v>
      </c>
    </row>
    <row r="433" spans="1:3" x14ac:dyDescent="0.2">
      <c r="A433" s="2">
        <f t="shared" si="6"/>
        <v>428</v>
      </c>
      <c r="B433" s="22" t="s">
        <v>34</v>
      </c>
      <c r="C433" s="36">
        <v>111.85899999999999</v>
      </c>
    </row>
    <row r="434" spans="1:3" x14ac:dyDescent="0.2">
      <c r="A434" s="2">
        <f t="shared" si="6"/>
        <v>429</v>
      </c>
      <c r="B434" s="22" t="s">
        <v>1832</v>
      </c>
      <c r="C434" s="36">
        <v>61.548999999999999</v>
      </c>
    </row>
    <row r="435" spans="1:3" x14ac:dyDescent="0.2">
      <c r="A435" s="2">
        <f t="shared" si="6"/>
        <v>430</v>
      </c>
      <c r="B435" s="22" t="s">
        <v>1833</v>
      </c>
      <c r="C435" s="36">
        <v>61.548999999999999</v>
      </c>
    </row>
    <row r="436" spans="1:3" x14ac:dyDescent="0.2">
      <c r="A436" s="2">
        <f t="shared" si="6"/>
        <v>431</v>
      </c>
      <c r="B436" s="22" t="s">
        <v>69</v>
      </c>
      <c r="C436" s="36">
        <v>61.548999999999999</v>
      </c>
    </row>
    <row r="437" spans="1:3" x14ac:dyDescent="0.2">
      <c r="A437" s="2">
        <f t="shared" si="6"/>
        <v>432</v>
      </c>
      <c r="B437" s="22" t="s">
        <v>624</v>
      </c>
      <c r="C437" s="36">
        <v>154.173</v>
      </c>
    </row>
    <row r="438" spans="1:3" x14ac:dyDescent="0.2">
      <c r="A438" s="2">
        <f t="shared" si="6"/>
        <v>433</v>
      </c>
      <c r="B438" s="22" t="s">
        <v>548</v>
      </c>
      <c r="C438" s="36">
        <v>61.548999999999999</v>
      </c>
    </row>
    <row r="439" spans="1:3" x14ac:dyDescent="0.2">
      <c r="A439" s="2">
        <f t="shared" si="6"/>
        <v>434</v>
      </c>
      <c r="B439" s="22" t="s">
        <v>850</v>
      </c>
      <c r="C439" s="36">
        <v>152.67699999999999</v>
      </c>
    </row>
    <row r="440" spans="1:3" x14ac:dyDescent="0.2">
      <c r="A440" s="2">
        <f t="shared" si="6"/>
        <v>435</v>
      </c>
      <c r="B440" s="22" t="s">
        <v>630</v>
      </c>
      <c r="C440" s="36">
        <v>110.218</v>
      </c>
    </row>
    <row r="441" spans="1:3" x14ac:dyDescent="0.2">
      <c r="A441" s="2">
        <f t="shared" si="6"/>
        <v>436</v>
      </c>
      <c r="B441" s="22" t="s">
        <v>1633</v>
      </c>
      <c r="C441" s="36">
        <v>1607.645</v>
      </c>
    </row>
    <row r="442" spans="1:3" x14ac:dyDescent="0.2">
      <c r="A442" s="2">
        <f t="shared" si="6"/>
        <v>437</v>
      </c>
      <c r="B442" s="22" t="s">
        <v>1577</v>
      </c>
      <c r="C442" s="36">
        <v>2063.6889999999999</v>
      </c>
    </row>
    <row r="443" spans="1:3" x14ac:dyDescent="0.2">
      <c r="A443" s="2">
        <f t="shared" si="6"/>
        <v>438</v>
      </c>
      <c r="B443" s="22" t="s">
        <v>1635</v>
      </c>
      <c r="C443" s="36">
        <v>1501.4390000000001</v>
      </c>
    </row>
    <row r="444" spans="1:3" x14ac:dyDescent="0.2">
      <c r="A444" s="2">
        <f t="shared" si="6"/>
        <v>439</v>
      </c>
      <c r="B444" s="22" t="s">
        <v>1579</v>
      </c>
      <c r="C444" s="36">
        <v>1662.796</v>
      </c>
    </row>
    <row r="445" spans="1:3" x14ac:dyDescent="0.2">
      <c r="A445" s="2">
        <f t="shared" si="6"/>
        <v>440</v>
      </c>
      <c r="B445" s="22" t="s">
        <v>1859</v>
      </c>
      <c r="C445" s="36">
        <v>491.00099999999998</v>
      </c>
    </row>
    <row r="446" spans="1:3" x14ac:dyDescent="0.2">
      <c r="A446" s="2">
        <f t="shared" si="6"/>
        <v>441</v>
      </c>
      <c r="B446" s="22" t="s">
        <v>1581</v>
      </c>
      <c r="C446" s="36">
        <v>194.624</v>
      </c>
    </row>
    <row r="447" spans="1:3" x14ac:dyDescent="0.2">
      <c r="A447" s="2">
        <f t="shared" si="6"/>
        <v>442</v>
      </c>
      <c r="B447" s="22" t="s">
        <v>1583</v>
      </c>
      <c r="C447" s="36">
        <v>389.24799999999999</v>
      </c>
    </row>
    <row r="448" spans="1:3" x14ac:dyDescent="0.2">
      <c r="A448" s="2">
        <f t="shared" si="6"/>
        <v>443</v>
      </c>
      <c r="B448" s="22" t="s">
        <v>1585</v>
      </c>
      <c r="C448" s="36">
        <v>296.37700000000001</v>
      </c>
    </row>
    <row r="449" spans="1:3" x14ac:dyDescent="0.2">
      <c r="A449" s="2">
        <f t="shared" si="6"/>
        <v>444</v>
      </c>
      <c r="B449" s="22" t="s">
        <v>1587</v>
      </c>
      <c r="C449" s="36">
        <v>1088.1559999999999</v>
      </c>
    </row>
    <row r="450" spans="1:3" x14ac:dyDescent="0.2">
      <c r="A450" s="2">
        <f t="shared" si="6"/>
        <v>445</v>
      </c>
      <c r="B450" s="22" t="s">
        <v>1589</v>
      </c>
      <c r="C450" s="36">
        <v>1287.816</v>
      </c>
    </row>
    <row r="451" spans="1:3" x14ac:dyDescent="0.2">
      <c r="A451" s="2">
        <f t="shared" si="6"/>
        <v>446</v>
      </c>
      <c r="B451" s="22" t="s">
        <v>1591</v>
      </c>
      <c r="C451" s="36">
        <v>1190.0119999999999</v>
      </c>
    </row>
    <row r="452" spans="1:3" x14ac:dyDescent="0.2">
      <c r="A452" s="2">
        <f t="shared" si="6"/>
        <v>447</v>
      </c>
      <c r="B452" s="22" t="s">
        <v>1368</v>
      </c>
      <c r="C452" s="36">
        <v>344.83800000000002</v>
      </c>
    </row>
    <row r="453" spans="1:3" x14ac:dyDescent="0.2">
      <c r="A453" s="2">
        <f t="shared" si="6"/>
        <v>448</v>
      </c>
      <c r="B453" s="22" t="s">
        <v>1370</v>
      </c>
      <c r="C453" s="36">
        <v>333.67899999999997</v>
      </c>
    </row>
    <row r="454" spans="1:3" x14ac:dyDescent="0.2">
      <c r="A454" s="2">
        <f t="shared" si="6"/>
        <v>449</v>
      </c>
      <c r="B454" s="22" t="s">
        <v>535</v>
      </c>
      <c r="C454" s="36">
        <v>1799.171</v>
      </c>
    </row>
    <row r="455" spans="1:3" x14ac:dyDescent="0.2">
      <c r="A455" s="2">
        <f t="shared" ref="A455:A518" si="7">A454+1</f>
        <v>450</v>
      </c>
      <c r="B455" s="22" t="s">
        <v>1182</v>
      </c>
      <c r="C455" s="36">
        <v>37.744</v>
      </c>
    </row>
    <row r="456" spans="1:3" x14ac:dyDescent="0.2">
      <c r="A456" s="2">
        <f t="shared" si="7"/>
        <v>451</v>
      </c>
      <c r="B456" s="22" t="s">
        <v>1184</v>
      </c>
      <c r="C456" s="36">
        <v>37.744</v>
      </c>
    </row>
    <row r="457" spans="1:3" x14ac:dyDescent="0.2">
      <c r="A457" s="2">
        <f t="shared" si="7"/>
        <v>452</v>
      </c>
      <c r="B457" s="22" t="s">
        <v>1516</v>
      </c>
      <c r="C457" s="36">
        <v>88.727999999999994</v>
      </c>
    </row>
    <row r="458" spans="1:3" x14ac:dyDescent="0.2">
      <c r="A458" s="2">
        <f t="shared" si="7"/>
        <v>453</v>
      </c>
      <c r="B458" s="22" t="s">
        <v>1518</v>
      </c>
      <c r="C458" s="36">
        <v>88.727999999999994</v>
      </c>
    </row>
    <row r="459" spans="1:3" x14ac:dyDescent="0.2">
      <c r="A459" s="2">
        <f t="shared" si="7"/>
        <v>454</v>
      </c>
      <c r="B459" s="22" t="s">
        <v>1520</v>
      </c>
      <c r="C459" s="36">
        <v>104.04300000000001</v>
      </c>
    </row>
    <row r="460" spans="1:3" x14ac:dyDescent="0.2">
      <c r="A460" s="2">
        <f t="shared" si="7"/>
        <v>455</v>
      </c>
      <c r="B460" s="22" t="s">
        <v>1700</v>
      </c>
      <c r="C460" s="36">
        <v>408.09</v>
      </c>
    </row>
    <row r="461" spans="1:3" x14ac:dyDescent="0.2">
      <c r="A461" s="2">
        <f t="shared" si="7"/>
        <v>456</v>
      </c>
      <c r="B461" s="22" t="s">
        <v>1794</v>
      </c>
      <c r="C461" s="36">
        <v>88.727999999999994</v>
      </c>
    </row>
    <row r="462" spans="1:3" x14ac:dyDescent="0.2">
      <c r="A462" s="2">
        <f t="shared" si="7"/>
        <v>457</v>
      </c>
      <c r="B462" s="22" t="s">
        <v>79</v>
      </c>
      <c r="C462" s="36">
        <v>37.744</v>
      </c>
    </row>
    <row r="463" spans="1:3" x14ac:dyDescent="0.2">
      <c r="A463" s="2">
        <f t="shared" si="7"/>
        <v>458</v>
      </c>
      <c r="B463" s="22" t="s">
        <v>81</v>
      </c>
      <c r="C463" s="36">
        <v>37.744</v>
      </c>
    </row>
    <row r="464" spans="1:3" x14ac:dyDescent="0.2">
      <c r="A464" s="2">
        <f t="shared" si="7"/>
        <v>459</v>
      </c>
      <c r="B464" s="22" t="s">
        <v>1366</v>
      </c>
      <c r="C464" s="36">
        <v>116.84099999999999</v>
      </c>
    </row>
    <row r="465" spans="1:3" x14ac:dyDescent="0.2">
      <c r="A465" s="2">
        <f t="shared" si="7"/>
        <v>460</v>
      </c>
      <c r="B465" s="22" t="s">
        <v>1911</v>
      </c>
      <c r="C465" s="36">
        <v>63.235999999999997</v>
      </c>
    </row>
    <row r="466" spans="1:3" x14ac:dyDescent="0.2">
      <c r="A466" s="2">
        <f t="shared" si="7"/>
        <v>461</v>
      </c>
      <c r="B466" s="22" t="s">
        <v>1913</v>
      </c>
      <c r="C466" s="36">
        <v>54.046999999999997</v>
      </c>
    </row>
    <row r="467" spans="1:3" x14ac:dyDescent="0.2">
      <c r="A467" s="2">
        <f t="shared" si="7"/>
        <v>462</v>
      </c>
      <c r="B467" s="22" t="s">
        <v>1915</v>
      </c>
      <c r="C467" s="36">
        <v>63.235999999999997</v>
      </c>
    </row>
    <row r="468" spans="1:3" x14ac:dyDescent="0.2">
      <c r="A468" s="2">
        <f t="shared" si="7"/>
        <v>463</v>
      </c>
      <c r="B468" s="22" t="s">
        <v>21</v>
      </c>
      <c r="C468" s="36">
        <v>36.375999999999998</v>
      </c>
    </row>
    <row r="469" spans="1:3" x14ac:dyDescent="0.2">
      <c r="A469" s="2">
        <f t="shared" si="7"/>
        <v>464</v>
      </c>
      <c r="B469" s="22" t="s">
        <v>23</v>
      </c>
      <c r="C469" s="36">
        <v>36.375999999999998</v>
      </c>
    </row>
    <row r="470" spans="1:3" x14ac:dyDescent="0.2">
      <c r="A470" s="2">
        <f t="shared" si="7"/>
        <v>465</v>
      </c>
      <c r="B470" s="22" t="s">
        <v>1115</v>
      </c>
      <c r="C470" s="36">
        <v>101.52800000000001</v>
      </c>
    </row>
    <row r="471" spans="1:3" x14ac:dyDescent="0.2">
      <c r="A471" s="2">
        <f t="shared" si="7"/>
        <v>466</v>
      </c>
      <c r="B471" s="22" t="s">
        <v>1117</v>
      </c>
      <c r="C471" s="36">
        <v>103.938</v>
      </c>
    </row>
    <row r="472" spans="1:3" x14ac:dyDescent="0.2">
      <c r="A472" s="2">
        <f t="shared" si="7"/>
        <v>467</v>
      </c>
      <c r="B472" s="22" t="s">
        <v>1172</v>
      </c>
      <c r="C472" s="36">
        <v>340.07499999999999</v>
      </c>
    </row>
    <row r="473" spans="1:3" x14ac:dyDescent="0.2">
      <c r="A473" s="2">
        <f t="shared" si="7"/>
        <v>468</v>
      </c>
      <c r="B473" s="22" t="s">
        <v>1174</v>
      </c>
      <c r="C473" s="36">
        <v>340.07499999999999</v>
      </c>
    </row>
    <row r="474" spans="1:3" x14ac:dyDescent="0.2">
      <c r="A474" s="2">
        <f t="shared" si="7"/>
        <v>469</v>
      </c>
      <c r="B474" s="22" t="s">
        <v>1176</v>
      </c>
      <c r="C474" s="36">
        <v>340.07499999999999</v>
      </c>
    </row>
    <row r="475" spans="1:3" x14ac:dyDescent="0.2">
      <c r="A475" s="2">
        <f t="shared" si="7"/>
        <v>470</v>
      </c>
      <c r="B475" s="22" t="s">
        <v>1593</v>
      </c>
      <c r="C475" s="36">
        <v>614.56899999999996</v>
      </c>
    </row>
    <row r="476" spans="1:3" x14ac:dyDescent="0.2">
      <c r="A476" s="2">
        <f t="shared" si="7"/>
        <v>471</v>
      </c>
      <c r="B476" s="22" t="s">
        <v>1595</v>
      </c>
      <c r="C476" s="36">
        <v>614.56899999999996</v>
      </c>
    </row>
    <row r="477" spans="1:3" x14ac:dyDescent="0.2">
      <c r="A477" s="2">
        <f t="shared" si="7"/>
        <v>472</v>
      </c>
      <c r="B477" s="22" t="s">
        <v>1597</v>
      </c>
      <c r="C477" s="36">
        <v>223.23400000000001</v>
      </c>
    </row>
    <row r="478" spans="1:3" x14ac:dyDescent="0.2">
      <c r="A478" s="2">
        <f t="shared" si="7"/>
        <v>473</v>
      </c>
      <c r="B478" s="22" t="s">
        <v>1599</v>
      </c>
      <c r="C478" s="36">
        <v>407.012</v>
      </c>
    </row>
    <row r="479" spans="1:3" x14ac:dyDescent="0.2">
      <c r="A479" s="2">
        <f t="shared" si="7"/>
        <v>474</v>
      </c>
      <c r="B479" s="22" t="s">
        <v>1601</v>
      </c>
      <c r="C479" s="36">
        <v>223.23400000000001</v>
      </c>
    </row>
    <row r="480" spans="1:3" x14ac:dyDescent="0.2">
      <c r="A480" s="2">
        <f t="shared" si="7"/>
        <v>475</v>
      </c>
      <c r="B480" s="22" t="s">
        <v>1603</v>
      </c>
      <c r="C480" s="36">
        <v>407.012</v>
      </c>
    </row>
    <row r="481" spans="1:3" x14ac:dyDescent="0.2">
      <c r="A481" s="2">
        <f t="shared" si="7"/>
        <v>476</v>
      </c>
      <c r="B481" s="22" t="s">
        <v>1605</v>
      </c>
      <c r="C481" s="36">
        <v>223.23400000000001</v>
      </c>
    </row>
    <row r="482" spans="1:3" x14ac:dyDescent="0.2">
      <c r="A482" s="2">
        <f t="shared" si="7"/>
        <v>477</v>
      </c>
      <c r="B482" s="22" t="s">
        <v>1607</v>
      </c>
      <c r="C482" s="36">
        <v>407.012</v>
      </c>
    </row>
    <row r="483" spans="1:3" x14ac:dyDescent="0.2">
      <c r="A483" s="2">
        <f t="shared" si="7"/>
        <v>478</v>
      </c>
      <c r="B483" s="22" t="s">
        <v>1428</v>
      </c>
      <c r="C483" s="36">
        <v>268.649</v>
      </c>
    </row>
    <row r="484" spans="1:3" x14ac:dyDescent="0.2">
      <c r="A484" s="2">
        <f t="shared" si="7"/>
        <v>479</v>
      </c>
      <c r="B484" s="22" t="s">
        <v>1180</v>
      </c>
      <c r="C484" s="36">
        <v>136.03</v>
      </c>
    </row>
    <row r="485" spans="1:3" x14ac:dyDescent="0.2">
      <c r="A485" s="2">
        <f t="shared" si="7"/>
        <v>480</v>
      </c>
      <c r="B485" s="22" t="s">
        <v>1178</v>
      </c>
      <c r="C485" s="36">
        <v>531.327</v>
      </c>
    </row>
    <row r="486" spans="1:3" x14ac:dyDescent="0.2">
      <c r="A486" s="2">
        <f t="shared" si="7"/>
        <v>481</v>
      </c>
      <c r="B486" s="22" t="s">
        <v>1822</v>
      </c>
      <c r="C486" s="36">
        <v>531.327</v>
      </c>
    </row>
    <row r="487" spans="1:3" x14ac:dyDescent="0.2">
      <c r="A487" s="2">
        <f t="shared" si="7"/>
        <v>482</v>
      </c>
      <c r="B487" s="22" t="s">
        <v>1089</v>
      </c>
      <c r="C487" s="36">
        <v>569.05200000000002</v>
      </c>
    </row>
    <row r="488" spans="1:3" x14ac:dyDescent="0.2">
      <c r="A488" s="2">
        <f t="shared" si="7"/>
        <v>483</v>
      </c>
      <c r="B488" s="22" t="s">
        <v>1609</v>
      </c>
      <c r="C488" s="36">
        <v>68.015000000000001</v>
      </c>
    </row>
    <row r="489" spans="1:3" x14ac:dyDescent="0.2">
      <c r="A489" s="2">
        <f t="shared" si="7"/>
        <v>484</v>
      </c>
      <c r="B489" s="22" t="s">
        <v>203</v>
      </c>
      <c r="C489" s="36">
        <v>184.85599999999999</v>
      </c>
    </row>
    <row r="490" spans="1:3" x14ac:dyDescent="0.2">
      <c r="A490" s="2">
        <f t="shared" si="7"/>
        <v>485</v>
      </c>
      <c r="B490" s="22" t="s">
        <v>327</v>
      </c>
      <c r="C490" s="36">
        <v>267.75599999999997</v>
      </c>
    </row>
    <row r="491" spans="1:3" x14ac:dyDescent="0.2">
      <c r="A491" s="2">
        <f t="shared" si="7"/>
        <v>486</v>
      </c>
      <c r="B491" s="22" t="s">
        <v>337</v>
      </c>
      <c r="C491" s="36">
        <v>1626.2</v>
      </c>
    </row>
    <row r="492" spans="1:3" x14ac:dyDescent="0.2">
      <c r="A492" s="2">
        <f t="shared" si="7"/>
        <v>487</v>
      </c>
      <c r="B492" s="22" t="s">
        <v>339</v>
      </c>
      <c r="C492" s="36">
        <v>1626.2</v>
      </c>
    </row>
    <row r="493" spans="1:3" x14ac:dyDescent="0.2">
      <c r="A493" s="2">
        <f t="shared" si="7"/>
        <v>488</v>
      </c>
      <c r="B493" s="22" t="s">
        <v>827</v>
      </c>
      <c r="C493" s="36">
        <v>439.029</v>
      </c>
    </row>
    <row r="494" spans="1:3" x14ac:dyDescent="0.2">
      <c r="A494" s="2">
        <f t="shared" si="7"/>
        <v>489</v>
      </c>
      <c r="B494" s="22" t="s">
        <v>829</v>
      </c>
      <c r="C494" s="36">
        <v>439.029</v>
      </c>
    </row>
    <row r="495" spans="1:3" x14ac:dyDescent="0.2">
      <c r="A495" s="2">
        <f t="shared" si="7"/>
        <v>490</v>
      </c>
      <c r="B495" s="22" t="s">
        <v>831</v>
      </c>
      <c r="C495" s="36">
        <v>439.029</v>
      </c>
    </row>
    <row r="496" spans="1:3" x14ac:dyDescent="0.2">
      <c r="A496" s="2">
        <f t="shared" si="7"/>
        <v>491</v>
      </c>
      <c r="B496" s="22" t="s">
        <v>642</v>
      </c>
      <c r="C496" s="36">
        <v>439.029</v>
      </c>
    </row>
    <row r="497" spans="1:3" x14ac:dyDescent="0.2">
      <c r="A497" s="2">
        <f t="shared" si="7"/>
        <v>492</v>
      </c>
      <c r="B497" s="22" t="s">
        <v>644</v>
      </c>
      <c r="C497" s="36">
        <v>439.029</v>
      </c>
    </row>
    <row r="498" spans="1:3" x14ac:dyDescent="0.2">
      <c r="A498" s="2">
        <f t="shared" si="7"/>
        <v>493</v>
      </c>
      <c r="B498" s="22" t="s">
        <v>646</v>
      </c>
      <c r="C498" s="36">
        <v>439.029</v>
      </c>
    </row>
    <row r="499" spans="1:3" x14ac:dyDescent="0.2">
      <c r="A499" s="2">
        <f t="shared" si="7"/>
        <v>494</v>
      </c>
      <c r="B499" s="22" t="s">
        <v>836</v>
      </c>
      <c r="C499" s="36">
        <v>439.029</v>
      </c>
    </row>
    <row r="500" spans="1:3" x14ac:dyDescent="0.2">
      <c r="A500" s="2">
        <f t="shared" si="7"/>
        <v>495</v>
      </c>
      <c r="B500" s="22" t="s">
        <v>650</v>
      </c>
      <c r="C500" s="36">
        <v>439.029</v>
      </c>
    </row>
    <row r="501" spans="1:3" x14ac:dyDescent="0.2">
      <c r="A501" s="2">
        <f t="shared" si="7"/>
        <v>496</v>
      </c>
      <c r="B501" s="22" t="s">
        <v>2235</v>
      </c>
      <c r="C501" s="36">
        <v>439.029</v>
      </c>
    </row>
    <row r="502" spans="1:3" x14ac:dyDescent="0.2">
      <c r="A502" s="2">
        <f t="shared" si="7"/>
        <v>497</v>
      </c>
      <c r="B502" s="22" t="s">
        <v>2237</v>
      </c>
      <c r="C502" s="36">
        <v>439.029</v>
      </c>
    </row>
    <row r="503" spans="1:3" x14ac:dyDescent="0.2">
      <c r="A503" s="2">
        <f t="shared" si="7"/>
        <v>498</v>
      </c>
      <c r="B503" s="22" t="s">
        <v>1686</v>
      </c>
      <c r="C503" s="36">
        <v>439.029</v>
      </c>
    </row>
    <row r="504" spans="1:3" x14ac:dyDescent="0.2">
      <c r="A504" s="2">
        <f t="shared" si="7"/>
        <v>499</v>
      </c>
      <c r="B504" s="22" t="s">
        <v>1688</v>
      </c>
      <c r="C504" s="36">
        <v>439.029</v>
      </c>
    </row>
    <row r="505" spans="1:3" x14ac:dyDescent="0.2">
      <c r="A505" s="2">
        <f t="shared" si="7"/>
        <v>500</v>
      </c>
      <c r="B505" s="22" t="s">
        <v>1690</v>
      </c>
      <c r="C505" s="36">
        <v>449.50099999999998</v>
      </c>
    </row>
    <row r="506" spans="1:3" x14ac:dyDescent="0.2">
      <c r="A506" s="2">
        <f t="shared" si="7"/>
        <v>501</v>
      </c>
      <c r="B506" s="22" t="s">
        <v>1692</v>
      </c>
      <c r="C506" s="36">
        <v>439.029</v>
      </c>
    </row>
    <row r="507" spans="1:3" x14ac:dyDescent="0.2">
      <c r="A507" s="2">
        <f t="shared" si="7"/>
        <v>502</v>
      </c>
      <c r="B507" s="22" t="s">
        <v>2239</v>
      </c>
      <c r="C507" s="36">
        <v>439.029</v>
      </c>
    </row>
    <row r="508" spans="1:3" x14ac:dyDescent="0.2">
      <c r="A508" s="2">
        <f t="shared" si="7"/>
        <v>503</v>
      </c>
      <c r="B508" s="22" t="s">
        <v>846</v>
      </c>
      <c r="C508" s="36">
        <v>439.029</v>
      </c>
    </row>
    <row r="509" spans="1:3" x14ac:dyDescent="0.2">
      <c r="A509" s="2">
        <f t="shared" si="7"/>
        <v>504</v>
      </c>
      <c r="B509" s="22" t="s">
        <v>2243</v>
      </c>
      <c r="C509" s="36">
        <v>439.029</v>
      </c>
    </row>
    <row r="510" spans="1:3" x14ac:dyDescent="0.2">
      <c r="A510" s="2">
        <f t="shared" si="7"/>
        <v>505</v>
      </c>
      <c r="B510" s="22" t="s">
        <v>1382</v>
      </c>
      <c r="C510" s="36">
        <v>1858.9749999999999</v>
      </c>
    </row>
    <row r="511" spans="1:3" x14ac:dyDescent="0.2">
      <c r="A511" s="2">
        <f t="shared" si="7"/>
        <v>506</v>
      </c>
      <c r="B511" s="22" t="s">
        <v>1384</v>
      </c>
      <c r="C511" s="36">
        <v>6931.2089999999998</v>
      </c>
    </row>
    <row r="512" spans="1:3" x14ac:dyDescent="0.2">
      <c r="A512" s="2">
        <f t="shared" si="7"/>
        <v>507</v>
      </c>
      <c r="B512" s="22" t="s">
        <v>1386</v>
      </c>
      <c r="C512" s="36">
        <v>2905.5639999999999</v>
      </c>
    </row>
    <row r="513" spans="1:3" x14ac:dyDescent="0.2">
      <c r="A513" s="2">
        <f t="shared" si="7"/>
        <v>508</v>
      </c>
      <c r="B513" s="22" t="s">
        <v>1448</v>
      </c>
      <c r="C513" s="36">
        <v>200.50899999999999</v>
      </c>
    </row>
    <row r="514" spans="1:3" x14ac:dyDescent="0.2">
      <c r="A514" s="2">
        <f t="shared" si="7"/>
        <v>509</v>
      </c>
      <c r="B514" s="22" t="s">
        <v>1450</v>
      </c>
      <c r="C514" s="36">
        <v>435.65800000000002</v>
      </c>
    </row>
    <row r="515" spans="1:3" x14ac:dyDescent="0.2">
      <c r="A515" s="2">
        <f t="shared" si="7"/>
        <v>510</v>
      </c>
      <c r="B515" s="22" t="s">
        <v>1452</v>
      </c>
      <c r="C515" s="36">
        <v>764.71900000000005</v>
      </c>
    </row>
    <row r="516" spans="1:3" x14ac:dyDescent="0.2">
      <c r="A516" s="2">
        <f t="shared" si="7"/>
        <v>511</v>
      </c>
      <c r="B516" s="22" t="s">
        <v>1454</v>
      </c>
      <c r="C516" s="36">
        <v>215.39599999999999</v>
      </c>
    </row>
    <row r="517" spans="1:3" x14ac:dyDescent="0.2">
      <c r="A517" s="2">
        <f t="shared" si="7"/>
        <v>512</v>
      </c>
      <c r="B517" s="22" t="s">
        <v>1456</v>
      </c>
      <c r="C517" s="36">
        <v>458.64699999999999</v>
      </c>
    </row>
    <row r="518" spans="1:3" x14ac:dyDescent="0.2">
      <c r="A518" s="2">
        <f t="shared" si="7"/>
        <v>513</v>
      </c>
      <c r="B518" s="22" t="s">
        <v>1458</v>
      </c>
      <c r="C518" s="36">
        <v>787.70799999999997</v>
      </c>
    </row>
    <row r="519" spans="1:3" x14ac:dyDescent="0.2">
      <c r="A519" s="2">
        <f t="shared" ref="A519:A582" si="8">A518+1</f>
        <v>514</v>
      </c>
      <c r="B519" s="22" t="s">
        <v>1460</v>
      </c>
      <c r="C519" s="36">
        <v>566.60500000000002</v>
      </c>
    </row>
    <row r="520" spans="1:3" x14ac:dyDescent="0.2">
      <c r="A520" s="2">
        <f t="shared" si="8"/>
        <v>515</v>
      </c>
      <c r="B520" s="22" t="s">
        <v>1462</v>
      </c>
      <c r="C520" s="36">
        <v>731.87599999999998</v>
      </c>
    </row>
    <row r="521" spans="1:3" x14ac:dyDescent="0.2">
      <c r="A521" s="2">
        <f t="shared" si="8"/>
        <v>516</v>
      </c>
      <c r="B521" s="22" t="s">
        <v>1464</v>
      </c>
      <c r="C521" s="36">
        <v>1114.0119999999999</v>
      </c>
    </row>
    <row r="522" spans="1:3" x14ac:dyDescent="0.2">
      <c r="A522" s="2">
        <f t="shared" si="8"/>
        <v>517</v>
      </c>
      <c r="B522" s="22" t="s">
        <v>1438</v>
      </c>
      <c r="C522" s="36">
        <v>589.59400000000005</v>
      </c>
    </row>
    <row r="523" spans="1:3" x14ac:dyDescent="0.2">
      <c r="A523" s="2">
        <f t="shared" si="8"/>
        <v>518</v>
      </c>
      <c r="B523" s="22" t="s">
        <v>1440</v>
      </c>
      <c r="C523" s="36">
        <v>754.86500000000001</v>
      </c>
    </row>
    <row r="524" spans="1:3" x14ac:dyDescent="0.2">
      <c r="A524" s="2">
        <f t="shared" si="8"/>
        <v>519</v>
      </c>
      <c r="B524" s="22" t="s">
        <v>1442</v>
      </c>
      <c r="C524" s="36">
        <v>1137.001</v>
      </c>
    </row>
    <row r="525" spans="1:3" x14ac:dyDescent="0.2">
      <c r="A525" s="2">
        <f t="shared" si="8"/>
        <v>520</v>
      </c>
      <c r="B525" s="22" t="s">
        <v>1444</v>
      </c>
      <c r="C525" s="36">
        <v>690.60199999999998</v>
      </c>
    </row>
    <row r="526" spans="1:3" x14ac:dyDescent="0.2">
      <c r="A526" s="2">
        <f t="shared" si="8"/>
        <v>521</v>
      </c>
      <c r="B526" s="22" t="s">
        <v>1446</v>
      </c>
      <c r="C526" s="36">
        <v>918.10199999999998</v>
      </c>
    </row>
    <row r="527" spans="1:3" x14ac:dyDescent="0.2">
      <c r="A527" s="2">
        <f t="shared" si="8"/>
        <v>522</v>
      </c>
      <c r="B527" s="22" t="s">
        <v>123</v>
      </c>
      <c r="C527" s="36">
        <v>421.28399999999999</v>
      </c>
    </row>
    <row r="528" spans="1:3" x14ac:dyDescent="0.2">
      <c r="A528" s="2">
        <f t="shared" si="8"/>
        <v>523</v>
      </c>
      <c r="B528" s="22" t="s">
        <v>261</v>
      </c>
      <c r="C528" s="36">
        <v>624.26900000000001</v>
      </c>
    </row>
    <row r="529" spans="1:3" x14ac:dyDescent="0.2">
      <c r="A529" s="2">
        <f t="shared" si="8"/>
        <v>524</v>
      </c>
      <c r="B529" s="22" t="s">
        <v>1524</v>
      </c>
      <c r="C529" s="36">
        <v>772.62699999999995</v>
      </c>
    </row>
    <row r="530" spans="1:3" x14ac:dyDescent="0.2">
      <c r="A530" s="2">
        <f t="shared" si="8"/>
        <v>525</v>
      </c>
      <c r="B530" s="22" t="s">
        <v>1522</v>
      </c>
      <c r="C530" s="36">
        <v>1005.0410000000001</v>
      </c>
    </row>
    <row r="531" spans="1:3" x14ac:dyDescent="0.2">
      <c r="A531" s="2">
        <f t="shared" si="8"/>
        <v>526</v>
      </c>
      <c r="B531" s="22" t="s">
        <v>1526</v>
      </c>
      <c r="C531" s="36">
        <v>931.47199999999998</v>
      </c>
    </row>
    <row r="532" spans="1:3" x14ac:dyDescent="0.2">
      <c r="A532" s="2">
        <f t="shared" si="8"/>
        <v>527</v>
      </c>
      <c r="B532" s="22" t="s">
        <v>1528</v>
      </c>
      <c r="C532" s="36">
        <v>1082.3530000000001</v>
      </c>
    </row>
    <row r="533" spans="1:3" x14ac:dyDescent="0.2">
      <c r="A533" s="2">
        <f t="shared" si="8"/>
        <v>528</v>
      </c>
      <c r="B533" s="22" t="s">
        <v>1530</v>
      </c>
      <c r="C533" s="36">
        <v>672.48800000000006</v>
      </c>
    </row>
    <row r="534" spans="1:3" x14ac:dyDescent="0.2">
      <c r="A534" s="2">
        <f t="shared" si="8"/>
        <v>529</v>
      </c>
      <c r="B534" s="22" t="s">
        <v>1534</v>
      </c>
      <c r="C534" s="36">
        <v>755.18899999999996</v>
      </c>
    </row>
    <row r="535" spans="1:3" x14ac:dyDescent="0.2">
      <c r="A535" s="2">
        <f t="shared" si="8"/>
        <v>530</v>
      </c>
      <c r="B535" s="22" t="s">
        <v>1532</v>
      </c>
      <c r="C535" s="36">
        <v>672.48800000000006</v>
      </c>
    </row>
    <row r="536" spans="1:3" x14ac:dyDescent="0.2">
      <c r="A536" s="2">
        <f t="shared" si="8"/>
        <v>531</v>
      </c>
      <c r="B536" s="22" t="s">
        <v>1536</v>
      </c>
      <c r="C536" s="36">
        <v>755.18899999999996</v>
      </c>
    </row>
    <row r="537" spans="1:3" x14ac:dyDescent="0.2">
      <c r="A537" s="2">
        <f t="shared" si="8"/>
        <v>532</v>
      </c>
      <c r="B537" s="22" t="s">
        <v>1538</v>
      </c>
      <c r="C537" s="36">
        <v>59.820999999999998</v>
      </c>
    </row>
    <row r="538" spans="1:3" x14ac:dyDescent="0.2">
      <c r="A538" s="2">
        <f t="shared" si="8"/>
        <v>533</v>
      </c>
      <c r="B538" s="22" t="s">
        <v>1540</v>
      </c>
      <c r="C538" s="36">
        <v>113.245</v>
      </c>
    </row>
    <row r="539" spans="1:3" x14ac:dyDescent="0.2">
      <c r="A539" s="2">
        <f t="shared" si="8"/>
        <v>534</v>
      </c>
      <c r="B539" s="22" t="s">
        <v>1542</v>
      </c>
      <c r="C539" s="36">
        <v>44.774999999999999</v>
      </c>
    </row>
    <row r="540" spans="1:3" x14ac:dyDescent="0.2">
      <c r="A540" s="2">
        <f t="shared" si="8"/>
        <v>535</v>
      </c>
      <c r="B540" s="22" t="s">
        <v>1544</v>
      </c>
      <c r="C540" s="36">
        <v>817.55700000000002</v>
      </c>
    </row>
    <row r="541" spans="1:3" x14ac:dyDescent="0.2">
      <c r="A541" s="2">
        <f t="shared" si="8"/>
        <v>536</v>
      </c>
      <c r="B541" s="22" t="s">
        <v>1893</v>
      </c>
      <c r="C541" s="36">
        <v>358.19799999999998</v>
      </c>
    </row>
    <row r="542" spans="1:3" x14ac:dyDescent="0.2">
      <c r="A542" s="2">
        <f t="shared" si="8"/>
        <v>537</v>
      </c>
      <c r="B542" s="22" t="s">
        <v>1466</v>
      </c>
      <c r="C542" s="36">
        <v>184.41499999999999</v>
      </c>
    </row>
    <row r="543" spans="1:3" x14ac:dyDescent="0.2">
      <c r="A543" s="2">
        <f t="shared" si="8"/>
        <v>538</v>
      </c>
      <c r="B543" s="22" t="s">
        <v>1468</v>
      </c>
      <c r="C543" s="36">
        <v>204.322</v>
      </c>
    </row>
    <row r="544" spans="1:3" x14ac:dyDescent="0.2">
      <c r="A544" s="2">
        <f t="shared" si="8"/>
        <v>539</v>
      </c>
      <c r="B544" s="22" t="s">
        <v>1470</v>
      </c>
      <c r="C544" s="36">
        <v>216.845</v>
      </c>
    </row>
    <row r="545" spans="1:3" x14ac:dyDescent="0.2">
      <c r="A545" s="2">
        <f t="shared" si="8"/>
        <v>540</v>
      </c>
      <c r="B545" s="22" t="s">
        <v>1472</v>
      </c>
      <c r="C545" s="36">
        <v>239.09700000000001</v>
      </c>
    </row>
    <row r="546" spans="1:3" x14ac:dyDescent="0.2">
      <c r="A546" s="2">
        <f t="shared" si="8"/>
        <v>541</v>
      </c>
      <c r="B546" s="22" t="s">
        <v>293</v>
      </c>
      <c r="C546" s="36">
        <v>164.57300000000001</v>
      </c>
    </row>
    <row r="547" spans="1:3" x14ac:dyDescent="0.2">
      <c r="A547" s="2">
        <f t="shared" si="8"/>
        <v>542</v>
      </c>
      <c r="B547" s="22" t="s">
        <v>295</v>
      </c>
      <c r="C547" s="36">
        <v>205.71600000000001</v>
      </c>
    </row>
    <row r="548" spans="1:3" x14ac:dyDescent="0.2">
      <c r="A548" s="2">
        <f t="shared" si="8"/>
        <v>543</v>
      </c>
      <c r="B548" s="22" t="s">
        <v>1430</v>
      </c>
      <c r="C548" s="36">
        <v>93.236999999999995</v>
      </c>
    </row>
    <row r="549" spans="1:3" x14ac:dyDescent="0.2">
      <c r="A549" s="2">
        <f t="shared" si="8"/>
        <v>544</v>
      </c>
      <c r="B549" s="22" t="s">
        <v>1432</v>
      </c>
      <c r="C549" s="36">
        <v>102.696</v>
      </c>
    </row>
    <row r="550" spans="1:3" x14ac:dyDescent="0.2">
      <c r="A550" s="2">
        <f t="shared" si="8"/>
        <v>545</v>
      </c>
      <c r="B550" s="22" t="s">
        <v>1434</v>
      </c>
      <c r="C550" s="36">
        <v>115.218</v>
      </c>
    </row>
    <row r="551" spans="1:3" x14ac:dyDescent="0.2">
      <c r="A551" s="2">
        <f t="shared" si="8"/>
        <v>546</v>
      </c>
      <c r="B551" s="22" t="s">
        <v>1436</v>
      </c>
      <c r="C551" s="36">
        <v>135.125</v>
      </c>
    </row>
    <row r="552" spans="1:3" x14ac:dyDescent="0.2">
      <c r="A552" s="2">
        <f t="shared" si="8"/>
        <v>547</v>
      </c>
      <c r="B552" s="22" t="s">
        <v>529</v>
      </c>
      <c r="C552" s="36">
        <v>207.30099999999999</v>
      </c>
    </row>
    <row r="553" spans="1:3" x14ac:dyDescent="0.2">
      <c r="A553" s="2">
        <f t="shared" si="8"/>
        <v>548</v>
      </c>
      <c r="B553" s="22" t="s">
        <v>1555</v>
      </c>
      <c r="C553" s="36">
        <v>1160.8579999999999</v>
      </c>
    </row>
    <row r="554" spans="1:3" x14ac:dyDescent="0.2">
      <c r="A554" s="2">
        <f t="shared" si="8"/>
        <v>549</v>
      </c>
      <c r="B554" s="22" t="s">
        <v>1853</v>
      </c>
      <c r="C554" s="36">
        <v>1160.8579999999999</v>
      </c>
    </row>
    <row r="555" spans="1:3" x14ac:dyDescent="0.2">
      <c r="A555" s="2">
        <f t="shared" si="8"/>
        <v>550</v>
      </c>
      <c r="B555" s="22" t="s">
        <v>1557</v>
      </c>
      <c r="C555" s="36">
        <v>1160.8579999999999</v>
      </c>
    </row>
    <row r="556" spans="1:3" x14ac:dyDescent="0.2">
      <c r="A556" s="2">
        <f t="shared" si="8"/>
        <v>551</v>
      </c>
      <c r="B556" s="22" t="s">
        <v>1712</v>
      </c>
      <c r="C556" s="36">
        <v>1160.8579999999999</v>
      </c>
    </row>
    <row r="557" spans="1:3" x14ac:dyDescent="0.2">
      <c r="A557" s="2">
        <f t="shared" si="8"/>
        <v>552</v>
      </c>
      <c r="B557" s="22" t="s">
        <v>1714</v>
      </c>
      <c r="C557" s="36">
        <v>1160.8579999999999</v>
      </c>
    </row>
    <row r="558" spans="1:3" x14ac:dyDescent="0.2">
      <c r="A558" s="2">
        <f t="shared" si="8"/>
        <v>553</v>
      </c>
      <c r="B558" s="22" t="s">
        <v>325</v>
      </c>
      <c r="C558" s="36">
        <v>1160.8579999999999</v>
      </c>
    </row>
    <row r="559" spans="1:3" x14ac:dyDescent="0.2">
      <c r="A559" s="2">
        <f t="shared" si="8"/>
        <v>554</v>
      </c>
      <c r="B559" s="22" t="s">
        <v>361</v>
      </c>
      <c r="C559" s="36">
        <v>1054.9469999999999</v>
      </c>
    </row>
    <row r="560" spans="1:3" x14ac:dyDescent="0.2">
      <c r="A560" s="2">
        <f t="shared" si="8"/>
        <v>555</v>
      </c>
      <c r="B560" s="22" t="s">
        <v>359</v>
      </c>
      <c r="C560" s="36">
        <v>1140.374</v>
      </c>
    </row>
    <row r="561" spans="1:3" x14ac:dyDescent="0.2">
      <c r="A561" s="2">
        <f t="shared" si="8"/>
        <v>556</v>
      </c>
      <c r="B561" s="22" t="s">
        <v>1611</v>
      </c>
      <c r="C561" s="36">
        <v>1260.855</v>
      </c>
    </row>
    <row r="562" spans="1:3" x14ac:dyDescent="0.2">
      <c r="A562" s="2">
        <f t="shared" si="8"/>
        <v>557</v>
      </c>
      <c r="B562" s="22" t="s">
        <v>1559</v>
      </c>
      <c r="C562" s="36">
        <v>1260.855</v>
      </c>
    </row>
    <row r="563" spans="1:3" x14ac:dyDescent="0.2">
      <c r="A563" s="2">
        <f t="shared" si="8"/>
        <v>558</v>
      </c>
      <c r="B563" s="22" t="s">
        <v>1561</v>
      </c>
      <c r="C563" s="36">
        <v>1260.855</v>
      </c>
    </row>
    <row r="564" spans="1:3" x14ac:dyDescent="0.2">
      <c r="A564" s="2">
        <f t="shared" si="8"/>
        <v>559</v>
      </c>
      <c r="B564" s="22" t="s">
        <v>349</v>
      </c>
      <c r="C564" s="36">
        <v>1117.886</v>
      </c>
    </row>
    <row r="565" spans="1:3" x14ac:dyDescent="0.2">
      <c r="A565" s="2">
        <f t="shared" si="8"/>
        <v>560</v>
      </c>
      <c r="B565" s="22" t="s">
        <v>351</v>
      </c>
      <c r="C565" s="36">
        <v>1117.886</v>
      </c>
    </row>
    <row r="566" spans="1:3" x14ac:dyDescent="0.2">
      <c r="A566" s="2">
        <f t="shared" si="8"/>
        <v>561</v>
      </c>
      <c r="B566" s="22" t="s">
        <v>357</v>
      </c>
      <c r="C566" s="36">
        <v>2109.895</v>
      </c>
    </row>
    <row r="567" spans="1:3" x14ac:dyDescent="0.2">
      <c r="A567" s="2">
        <f t="shared" si="8"/>
        <v>562</v>
      </c>
      <c r="B567" s="22" t="s">
        <v>363</v>
      </c>
      <c r="C567" s="36">
        <v>1053.9870000000001</v>
      </c>
    </row>
    <row r="568" spans="1:3" x14ac:dyDescent="0.2">
      <c r="A568" s="2">
        <f t="shared" si="8"/>
        <v>563</v>
      </c>
      <c r="B568" s="22" t="s">
        <v>365</v>
      </c>
      <c r="C568" s="36">
        <v>1053.9870000000001</v>
      </c>
    </row>
    <row r="569" spans="1:3" x14ac:dyDescent="0.2">
      <c r="A569" s="2">
        <f t="shared" si="8"/>
        <v>564</v>
      </c>
      <c r="B569" s="22" t="s">
        <v>1563</v>
      </c>
      <c r="C569" s="36">
        <v>927.06600000000003</v>
      </c>
    </row>
    <row r="570" spans="1:3" x14ac:dyDescent="0.2">
      <c r="A570" s="2">
        <f t="shared" si="8"/>
        <v>565</v>
      </c>
      <c r="B570" s="22" t="s">
        <v>1613</v>
      </c>
      <c r="C570" s="36">
        <v>1006.347</v>
      </c>
    </row>
    <row r="571" spans="1:3" x14ac:dyDescent="0.2">
      <c r="A571" s="2">
        <f t="shared" si="8"/>
        <v>566</v>
      </c>
      <c r="B571" s="22" t="s">
        <v>341</v>
      </c>
      <c r="C571" s="36">
        <v>15.315</v>
      </c>
    </row>
    <row r="572" spans="1:3" x14ac:dyDescent="0.2">
      <c r="A572" s="2">
        <f t="shared" si="8"/>
        <v>567</v>
      </c>
      <c r="B572" s="22" t="s">
        <v>343</v>
      </c>
      <c r="C572" s="36">
        <v>24.504000000000001</v>
      </c>
    </row>
    <row r="573" spans="1:3" x14ac:dyDescent="0.2">
      <c r="A573" s="2">
        <f t="shared" si="8"/>
        <v>568</v>
      </c>
      <c r="B573" s="22" t="s">
        <v>345</v>
      </c>
      <c r="C573" s="36">
        <v>186.84299999999999</v>
      </c>
    </row>
    <row r="574" spans="1:3" x14ac:dyDescent="0.2">
      <c r="A574" s="2">
        <f t="shared" si="8"/>
        <v>569</v>
      </c>
      <c r="B574" s="22" t="s">
        <v>1549</v>
      </c>
      <c r="C574" s="36">
        <v>556.48699999999997</v>
      </c>
    </row>
    <row r="575" spans="1:3" x14ac:dyDescent="0.2">
      <c r="A575" s="2">
        <f t="shared" si="8"/>
        <v>570</v>
      </c>
      <c r="B575" s="22" t="s">
        <v>1551</v>
      </c>
      <c r="C575" s="36">
        <v>665.226</v>
      </c>
    </row>
    <row r="576" spans="1:3" x14ac:dyDescent="0.2">
      <c r="A576" s="2">
        <f t="shared" si="8"/>
        <v>571</v>
      </c>
      <c r="B576" s="22" t="s">
        <v>1553</v>
      </c>
      <c r="C576" s="36">
        <v>773.96400000000006</v>
      </c>
    </row>
    <row r="577" spans="1:3" x14ac:dyDescent="0.2">
      <c r="A577" s="2">
        <f t="shared" si="8"/>
        <v>572</v>
      </c>
      <c r="B577" s="22" t="s">
        <v>1412</v>
      </c>
      <c r="C577" s="36">
        <v>332.613</v>
      </c>
    </row>
    <row r="578" spans="1:3" x14ac:dyDescent="0.2">
      <c r="A578" s="2">
        <f t="shared" si="8"/>
        <v>573</v>
      </c>
      <c r="B578" s="22" t="s">
        <v>1414</v>
      </c>
      <c r="C578" s="36">
        <v>441.35199999999998</v>
      </c>
    </row>
    <row r="579" spans="1:3" x14ac:dyDescent="0.2">
      <c r="A579" s="2">
        <f t="shared" si="8"/>
        <v>574</v>
      </c>
      <c r="B579" s="22" t="s">
        <v>1416</v>
      </c>
      <c r="C579" s="36">
        <v>575.67600000000004</v>
      </c>
    </row>
    <row r="580" spans="1:3" x14ac:dyDescent="0.2">
      <c r="A580" s="2">
        <f t="shared" si="8"/>
        <v>575</v>
      </c>
      <c r="B580" s="22" t="s">
        <v>1863</v>
      </c>
      <c r="C580" s="36">
        <v>1701.442</v>
      </c>
    </row>
    <row r="581" spans="1:3" x14ac:dyDescent="0.2">
      <c r="A581" s="2">
        <f t="shared" si="8"/>
        <v>576</v>
      </c>
      <c r="B581" s="22" t="s">
        <v>1702</v>
      </c>
      <c r="C581" s="36">
        <v>1701.442</v>
      </c>
    </row>
    <row r="582" spans="1:3" x14ac:dyDescent="0.2">
      <c r="A582" s="2">
        <f t="shared" si="8"/>
        <v>577</v>
      </c>
      <c r="B582" s="22" t="s">
        <v>1400</v>
      </c>
      <c r="C582" s="36">
        <v>260.21300000000002</v>
      </c>
    </row>
    <row r="583" spans="1:3" x14ac:dyDescent="0.2">
      <c r="A583" s="2">
        <f t="shared" ref="A583:A646" si="9">A582+1</f>
        <v>578</v>
      </c>
      <c r="B583" s="22" t="s">
        <v>1843</v>
      </c>
      <c r="C583" s="36">
        <v>290.58800000000002</v>
      </c>
    </row>
    <row r="584" spans="1:3" x14ac:dyDescent="0.2">
      <c r="A584" s="2">
        <f t="shared" si="9"/>
        <v>579</v>
      </c>
      <c r="B584" s="22" t="s">
        <v>1402</v>
      </c>
      <c r="C584" s="36">
        <v>303.75</v>
      </c>
    </row>
    <row r="585" spans="1:3" x14ac:dyDescent="0.2">
      <c r="A585" s="2">
        <f t="shared" si="9"/>
        <v>580</v>
      </c>
      <c r="B585" s="22" t="s">
        <v>1404</v>
      </c>
      <c r="C585" s="36">
        <v>334.125</v>
      </c>
    </row>
    <row r="586" spans="1:3" x14ac:dyDescent="0.2">
      <c r="A586" s="2">
        <f t="shared" si="9"/>
        <v>581</v>
      </c>
      <c r="B586" s="22" t="s">
        <v>1406</v>
      </c>
      <c r="C586" s="36">
        <v>425.25</v>
      </c>
    </row>
    <row r="587" spans="1:3" x14ac:dyDescent="0.2">
      <c r="A587" s="2">
        <f t="shared" si="9"/>
        <v>582</v>
      </c>
      <c r="B587" s="22" t="s">
        <v>1408</v>
      </c>
      <c r="C587" s="36">
        <v>455.625</v>
      </c>
    </row>
    <row r="588" spans="1:3" x14ac:dyDescent="0.2">
      <c r="A588" s="2">
        <f t="shared" si="9"/>
        <v>583</v>
      </c>
      <c r="B588" s="22" t="s">
        <v>1845</v>
      </c>
      <c r="C588" s="36">
        <v>472.83800000000002</v>
      </c>
    </row>
    <row r="589" spans="1:3" x14ac:dyDescent="0.2">
      <c r="A589" s="2">
        <f t="shared" si="9"/>
        <v>584</v>
      </c>
      <c r="B589" s="22" t="s">
        <v>1410</v>
      </c>
      <c r="C589" s="36">
        <v>486</v>
      </c>
    </row>
    <row r="590" spans="1:3" x14ac:dyDescent="0.2">
      <c r="A590" s="2">
        <f t="shared" si="9"/>
        <v>585</v>
      </c>
      <c r="B590" s="22" t="s">
        <v>1412</v>
      </c>
      <c r="C590" s="36">
        <v>352.86799999999999</v>
      </c>
    </row>
    <row r="591" spans="1:3" x14ac:dyDescent="0.2">
      <c r="A591" s="2">
        <f t="shared" si="9"/>
        <v>586</v>
      </c>
      <c r="B591" s="22" t="s">
        <v>1414</v>
      </c>
      <c r="C591" s="36">
        <v>469.709</v>
      </c>
    </row>
    <row r="592" spans="1:3" x14ac:dyDescent="0.2">
      <c r="A592" s="2">
        <f t="shared" si="9"/>
        <v>587</v>
      </c>
      <c r="B592" s="22" t="s">
        <v>1416</v>
      </c>
      <c r="C592" s="36">
        <v>612.13499999999999</v>
      </c>
    </row>
    <row r="593" spans="1:3" x14ac:dyDescent="0.2">
      <c r="A593" s="2">
        <f t="shared" si="9"/>
        <v>588</v>
      </c>
      <c r="B593" s="22" t="s">
        <v>942</v>
      </c>
      <c r="C593" s="36">
        <v>116.621</v>
      </c>
    </row>
    <row r="594" spans="1:3" x14ac:dyDescent="0.2">
      <c r="A594" s="2">
        <f t="shared" si="9"/>
        <v>589</v>
      </c>
      <c r="B594" s="22" t="s">
        <v>944</v>
      </c>
      <c r="C594" s="36">
        <v>116.621</v>
      </c>
    </row>
    <row r="595" spans="1:3" x14ac:dyDescent="0.2">
      <c r="A595" s="2">
        <f t="shared" si="9"/>
        <v>590</v>
      </c>
      <c r="B595" s="22" t="s">
        <v>946</v>
      </c>
      <c r="C595" s="36">
        <v>116.621</v>
      </c>
    </row>
    <row r="596" spans="1:3" x14ac:dyDescent="0.2">
      <c r="A596" s="2">
        <f t="shared" si="9"/>
        <v>591</v>
      </c>
      <c r="B596" s="22" t="s">
        <v>948</v>
      </c>
      <c r="C596" s="36">
        <v>116.621</v>
      </c>
    </row>
    <row r="597" spans="1:3" x14ac:dyDescent="0.2">
      <c r="A597" s="2">
        <f t="shared" si="9"/>
        <v>592</v>
      </c>
      <c r="B597" s="22" t="s">
        <v>950</v>
      </c>
      <c r="C597" s="36">
        <v>116.89100000000001</v>
      </c>
    </row>
    <row r="598" spans="1:3" x14ac:dyDescent="0.2">
      <c r="A598" s="2">
        <f t="shared" si="9"/>
        <v>593</v>
      </c>
      <c r="B598" s="22" t="s">
        <v>952</v>
      </c>
      <c r="C598" s="36">
        <v>116.621</v>
      </c>
    </row>
    <row r="599" spans="1:3" x14ac:dyDescent="0.2">
      <c r="A599" s="2">
        <f t="shared" si="9"/>
        <v>594</v>
      </c>
      <c r="B599" s="22" t="s">
        <v>954</v>
      </c>
      <c r="C599" s="36">
        <v>116.621</v>
      </c>
    </row>
    <row r="600" spans="1:3" x14ac:dyDescent="0.2">
      <c r="A600" s="2">
        <f t="shared" si="9"/>
        <v>595</v>
      </c>
      <c r="B600" s="22" t="s">
        <v>956</v>
      </c>
      <c r="C600" s="36">
        <v>366.25900000000001</v>
      </c>
    </row>
    <row r="601" spans="1:3" x14ac:dyDescent="0.2">
      <c r="A601" s="2">
        <f t="shared" si="9"/>
        <v>596</v>
      </c>
      <c r="B601" s="22" t="s">
        <v>958</v>
      </c>
      <c r="C601" s="36">
        <v>366.25900000000001</v>
      </c>
    </row>
    <row r="602" spans="1:3" x14ac:dyDescent="0.2">
      <c r="A602" s="2">
        <f t="shared" si="9"/>
        <v>597</v>
      </c>
      <c r="B602" s="22" t="s">
        <v>960</v>
      </c>
      <c r="C602" s="36">
        <v>366.25900000000001</v>
      </c>
    </row>
    <row r="603" spans="1:3" x14ac:dyDescent="0.2">
      <c r="A603" s="2">
        <f t="shared" si="9"/>
        <v>598</v>
      </c>
      <c r="B603" s="22" t="s">
        <v>962</v>
      </c>
      <c r="C603" s="36">
        <v>366.25900000000001</v>
      </c>
    </row>
    <row r="604" spans="1:3" x14ac:dyDescent="0.2">
      <c r="A604" s="2">
        <f t="shared" si="9"/>
        <v>599</v>
      </c>
      <c r="B604" s="22" t="s">
        <v>964</v>
      </c>
      <c r="C604" s="36">
        <v>366.25900000000001</v>
      </c>
    </row>
    <row r="605" spans="1:3" x14ac:dyDescent="0.2">
      <c r="A605" s="2">
        <f t="shared" si="9"/>
        <v>600</v>
      </c>
      <c r="B605" s="22" t="s">
        <v>966</v>
      </c>
      <c r="C605" s="36">
        <v>366.25900000000001</v>
      </c>
    </row>
    <row r="606" spans="1:3" x14ac:dyDescent="0.2">
      <c r="A606" s="2">
        <f t="shared" si="9"/>
        <v>601</v>
      </c>
      <c r="B606" s="22" t="s">
        <v>968</v>
      </c>
      <c r="C606" s="36">
        <v>366.25900000000001</v>
      </c>
    </row>
    <row r="607" spans="1:3" x14ac:dyDescent="0.2">
      <c r="A607" s="2">
        <f t="shared" si="9"/>
        <v>602</v>
      </c>
      <c r="B607" s="22" t="s">
        <v>990</v>
      </c>
      <c r="C607" s="36">
        <v>673.75400000000002</v>
      </c>
    </row>
    <row r="608" spans="1:3" x14ac:dyDescent="0.2">
      <c r="A608" s="2">
        <f t="shared" si="9"/>
        <v>603</v>
      </c>
      <c r="B608" s="22" t="s">
        <v>992</v>
      </c>
      <c r="C608" s="36">
        <v>673.75400000000002</v>
      </c>
    </row>
    <row r="609" spans="1:3" x14ac:dyDescent="0.2">
      <c r="A609" s="2">
        <f t="shared" si="9"/>
        <v>604</v>
      </c>
      <c r="B609" s="22" t="s">
        <v>994</v>
      </c>
      <c r="C609" s="36">
        <v>673.75400000000002</v>
      </c>
    </row>
    <row r="610" spans="1:3" x14ac:dyDescent="0.2">
      <c r="A610" s="2">
        <f t="shared" si="9"/>
        <v>605</v>
      </c>
      <c r="B610" s="22" t="s">
        <v>998</v>
      </c>
      <c r="C610" s="36">
        <v>673.75400000000002</v>
      </c>
    </row>
    <row r="611" spans="1:3" x14ac:dyDescent="0.2">
      <c r="A611" s="2">
        <f t="shared" si="9"/>
        <v>606</v>
      </c>
      <c r="B611" s="22" t="s">
        <v>1000</v>
      </c>
      <c r="C611" s="36">
        <v>673.75400000000002</v>
      </c>
    </row>
    <row r="612" spans="1:3" x14ac:dyDescent="0.2">
      <c r="A612" s="2">
        <f t="shared" si="9"/>
        <v>607</v>
      </c>
      <c r="B612" s="22" t="s">
        <v>1002</v>
      </c>
      <c r="C612" s="36">
        <v>673.75400000000002</v>
      </c>
    </row>
    <row r="613" spans="1:3" x14ac:dyDescent="0.2">
      <c r="A613" s="2">
        <f t="shared" si="9"/>
        <v>608</v>
      </c>
      <c r="B613" s="22" t="s">
        <v>1004</v>
      </c>
      <c r="C613" s="36">
        <v>673.75400000000002</v>
      </c>
    </row>
    <row r="614" spans="1:3" x14ac:dyDescent="0.2">
      <c r="A614" s="2">
        <f t="shared" si="9"/>
        <v>609</v>
      </c>
      <c r="B614" s="22" t="s">
        <v>1615</v>
      </c>
      <c r="C614" s="36">
        <v>673.75400000000002</v>
      </c>
    </row>
    <row r="615" spans="1:3" x14ac:dyDescent="0.2">
      <c r="A615" s="2">
        <f t="shared" si="9"/>
        <v>610</v>
      </c>
      <c r="B615" s="22" t="s">
        <v>1617</v>
      </c>
      <c r="C615" s="36">
        <v>376.108</v>
      </c>
    </row>
    <row r="616" spans="1:3" x14ac:dyDescent="0.2">
      <c r="A616" s="2">
        <f t="shared" si="9"/>
        <v>611</v>
      </c>
      <c r="B616" s="22" t="s">
        <v>1619</v>
      </c>
      <c r="C616" s="36">
        <v>191.25200000000001</v>
      </c>
    </row>
    <row r="617" spans="1:3" x14ac:dyDescent="0.2">
      <c r="A617" s="2">
        <f t="shared" si="9"/>
        <v>612</v>
      </c>
      <c r="B617" s="22" t="s">
        <v>139</v>
      </c>
      <c r="C617" s="36">
        <v>376.108</v>
      </c>
    </row>
    <row r="618" spans="1:3" x14ac:dyDescent="0.2">
      <c r="A618" s="2">
        <f t="shared" si="9"/>
        <v>613</v>
      </c>
      <c r="B618" s="22" t="s">
        <v>1855</v>
      </c>
      <c r="C618" s="36">
        <v>66.299000000000007</v>
      </c>
    </row>
    <row r="619" spans="1:3" x14ac:dyDescent="0.2">
      <c r="A619" s="2">
        <f t="shared" si="9"/>
        <v>614</v>
      </c>
      <c r="B619" s="22" t="s">
        <v>1565</v>
      </c>
      <c r="C619" s="36">
        <v>469.709</v>
      </c>
    </row>
    <row r="620" spans="1:3" x14ac:dyDescent="0.2">
      <c r="A620" s="2">
        <f t="shared" si="9"/>
        <v>615</v>
      </c>
      <c r="B620" s="22" t="s">
        <v>1704</v>
      </c>
      <c r="C620" s="36">
        <v>816.18</v>
      </c>
    </row>
    <row r="621" spans="1:3" x14ac:dyDescent="0.2">
      <c r="A621" s="2">
        <f t="shared" si="9"/>
        <v>616</v>
      </c>
      <c r="B621" s="22" t="s">
        <v>54</v>
      </c>
      <c r="C621" s="36">
        <v>1412.7739999999999</v>
      </c>
    </row>
    <row r="622" spans="1:3" x14ac:dyDescent="0.2">
      <c r="A622" s="2">
        <f t="shared" si="9"/>
        <v>617</v>
      </c>
      <c r="B622" s="22" t="s">
        <v>1567</v>
      </c>
      <c r="C622" s="36">
        <v>6.1260000000000003</v>
      </c>
    </row>
    <row r="623" spans="1:3" x14ac:dyDescent="0.2">
      <c r="A623" s="2">
        <f t="shared" si="9"/>
        <v>618</v>
      </c>
      <c r="B623" s="22" t="s">
        <v>1569</v>
      </c>
      <c r="C623" s="36">
        <v>12.252000000000001</v>
      </c>
    </row>
    <row r="624" spans="1:3" x14ac:dyDescent="0.2">
      <c r="A624" s="2">
        <f t="shared" si="9"/>
        <v>619</v>
      </c>
      <c r="B624" s="22" t="s">
        <v>1571</v>
      </c>
      <c r="C624" s="36">
        <v>12.252000000000001</v>
      </c>
    </row>
    <row r="625" spans="1:3" x14ac:dyDescent="0.2">
      <c r="A625" s="2">
        <f t="shared" si="9"/>
        <v>620</v>
      </c>
      <c r="B625" s="22" t="s">
        <v>1342</v>
      </c>
      <c r="C625" s="36">
        <v>48.826000000000001</v>
      </c>
    </row>
    <row r="626" spans="1:3" x14ac:dyDescent="0.2">
      <c r="A626" s="2">
        <f t="shared" si="9"/>
        <v>621</v>
      </c>
      <c r="B626" s="22" t="s">
        <v>1344</v>
      </c>
      <c r="C626" s="36">
        <v>284.85300000000001</v>
      </c>
    </row>
    <row r="627" spans="1:3" x14ac:dyDescent="0.2">
      <c r="A627" s="2">
        <f t="shared" si="9"/>
        <v>622</v>
      </c>
      <c r="B627" s="22" t="s">
        <v>1388</v>
      </c>
      <c r="C627" s="36">
        <v>240.078</v>
      </c>
    </row>
    <row r="628" spans="1:3" x14ac:dyDescent="0.2">
      <c r="A628" s="2">
        <f t="shared" si="9"/>
        <v>623</v>
      </c>
      <c r="B628" s="22" t="s">
        <v>1390</v>
      </c>
      <c r="C628" s="36">
        <v>352.86799999999999</v>
      </c>
    </row>
    <row r="629" spans="1:3" x14ac:dyDescent="0.2">
      <c r="A629" s="2">
        <f t="shared" si="9"/>
        <v>624</v>
      </c>
      <c r="B629" s="22" t="s">
        <v>1392</v>
      </c>
      <c r="C629" s="36">
        <v>240.078</v>
      </c>
    </row>
    <row r="630" spans="1:3" x14ac:dyDescent="0.2">
      <c r="A630" s="2">
        <f t="shared" si="9"/>
        <v>625</v>
      </c>
      <c r="B630" s="22" t="s">
        <v>1394</v>
      </c>
      <c r="C630" s="36">
        <v>291.24900000000002</v>
      </c>
    </row>
    <row r="631" spans="1:3" x14ac:dyDescent="0.2">
      <c r="A631" s="2">
        <f t="shared" si="9"/>
        <v>626</v>
      </c>
      <c r="B631" s="22" t="s">
        <v>1621</v>
      </c>
      <c r="C631" s="36">
        <v>705.73599999999999</v>
      </c>
    </row>
    <row r="632" spans="1:3" x14ac:dyDescent="0.2">
      <c r="A632" s="2">
        <f t="shared" si="9"/>
        <v>627</v>
      </c>
      <c r="B632" s="22" t="s">
        <v>1330</v>
      </c>
      <c r="C632" s="36">
        <v>896.98800000000006</v>
      </c>
    </row>
    <row r="633" spans="1:3" x14ac:dyDescent="0.2">
      <c r="A633" s="2">
        <f t="shared" si="9"/>
        <v>628</v>
      </c>
      <c r="B633" s="22" t="s">
        <v>1372</v>
      </c>
      <c r="C633" s="36">
        <v>204.04499999999999</v>
      </c>
    </row>
    <row r="634" spans="1:3" x14ac:dyDescent="0.2">
      <c r="A634" s="2">
        <f t="shared" si="9"/>
        <v>629</v>
      </c>
      <c r="B634" s="22" t="s">
        <v>1374</v>
      </c>
      <c r="C634" s="36">
        <v>191.25200000000001</v>
      </c>
    </row>
    <row r="635" spans="1:3" x14ac:dyDescent="0.2">
      <c r="A635" s="2">
        <f t="shared" si="9"/>
        <v>630</v>
      </c>
      <c r="B635" s="22" t="s">
        <v>1113</v>
      </c>
      <c r="C635" s="36">
        <v>705.73599999999999</v>
      </c>
    </row>
    <row r="636" spans="1:3" x14ac:dyDescent="0.2">
      <c r="A636" s="2">
        <f t="shared" si="9"/>
        <v>631</v>
      </c>
      <c r="B636" s="22" t="s">
        <v>1119</v>
      </c>
      <c r="C636" s="36">
        <v>875.649</v>
      </c>
    </row>
    <row r="637" spans="1:3" x14ac:dyDescent="0.2">
      <c r="A637" s="2">
        <f t="shared" si="9"/>
        <v>632</v>
      </c>
      <c r="B637" s="22" t="s">
        <v>1800</v>
      </c>
      <c r="C637" s="36">
        <v>4912.4350000000004</v>
      </c>
    </row>
    <row r="638" spans="1:3" x14ac:dyDescent="0.2">
      <c r="A638" s="2">
        <f t="shared" si="9"/>
        <v>633</v>
      </c>
      <c r="B638" s="22" t="s">
        <v>1802</v>
      </c>
      <c r="C638" s="36">
        <v>5955.0479999999998</v>
      </c>
    </row>
    <row r="639" spans="1:3" x14ac:dyDescent="0.2">
      <c r="A639" s="2">
        <f t="shared" si="9"/>
        <v>634</v>
      </c>
      <c r="B639" s="22" t="s">
        <v>1804</v>
      </c>
      <c r="C639" s="36">
        <v>7368.6530000000002</v>
      </c>
    </row>
    <row r="640" spans="1:3" x14ac:dyDescent="0.2">
      <c r="A640" s="2">
        <f t="shared" si="9"/>
        <v>635</v>
      </c>
      <c r="B640" s="22" t="s">
        <v>1895</v>
      </c>
      <c r="C640" s="36">
        <v>537.298</v>
      </c>
    </row>
    <row r="641" spans="1:3" x14ac:dyDescent="0.2">
      <c r="A641" s="2">
        <f t="shared" si="9"/>
        <v>636</v>
      </c>
      <c r="B641" s="22" t="s">
        <v>83</v>
      </c>
      <c r="C641" s="36">
        <v>75.576999999999998</v>
      </c>
    </row>
    <row r="642" spans="1:3" x14ac:dyDescent="0.2">
      <c r="A642" s="2">
        <f t="shared" si="9"/>
        <v>637</v>
      </c>
      <c r="B642" s="22" t="s">
        <v>87</v>
      </c>
      <c r="C642" s="36">
        <v>425.1</v>
      </c>
    </row>
    <row r="643" spans="1:3" x14ac:dyDescent="0.2">
      <c r="A643" s="2">
        <f t="shared" si="9"/>
        <v>638</v>
      </c>
      <c r="B643" s="22" t="s">
        <v>85</v>
      </c>
      <c r="C643" s="36">
        <v>713.24699999999996</v>
      </c>
    </row>
    <row r="644" spans="1:3" x14ac:dyDescent="0.2">
      <c r="A644" s="2">
        <f t="shared" si="9"/>
        <v>639</v>
      </c>
      <c r="B644" s="22" t="s">
        <v>131</v>
      </c>
      <c r="C644" s="36">
        <v>383.78399999999999</v>
      </c>
    </row>
    <row r="645" spans="1:3" x14ac:dyDescent="0.2">
      <c r="A645" s="2">
        <f t="shared" si="9"/>
        <v>640</v>
      </c>
      <c r="B645" s="22" t="s">
        <v>133</v>
      </c>
      <c r="C645" s="36">
        <v>191.892</v>
      </c>
    </row>
    <row r="646" spans="1:3" x14ac:dyDescent="0.2">
      <c r="A646" s="2">
        <f t="shared" si="9"/>
        <v>641</v>
      </c>
      <c r="B646" s="22" t="s">
        <v>205</v>
      </c>
      <c r="C646" s="36">
        <v>1053.6980000000001</v>
      </c>
    </row>
    <row r="647" spans="1:3" x14ac:dyDescent="0.2">
      <c r="A647" s="2">
        <f t="shared" ref="A647:A710" si="10">A646+1</f>
        <v>642</v>
      </c>
      <c r="B647" s="22" t="s">
        <v>207</v>
      </c>
      <c r="C647" s="36">
        <v>894.41399999999999</v>
      </c>
    </row>
    <row r="648" spans="1:3" x14ac:dyDescent="0.2">
      <c r="A648" s="2">
        <f t="shared" si="10"/>
        <v>643</v>
      </c>
      <c r="B648" s="22" t="s">
        <v>227</v>
      </c>
      <c r="C648" s="36">
        <v>705.73599999999999</v>
      </c>
    </row>
    <row r="649" spans="1:3" x14ac:dyDescent="0.2">
      <c r="A649" s="2">
        <f t="shared" si="10"/>
        <v>644</v>
      </c>
      <c r="B649" s="22" t="s">
        <v>137</v>
      </c>
      <c r="C649" s="36">
        <v>99.997</v>
      </c>
    </row>
    <row r="650" spans="1:3" x14ac:dyDescent="0.2">
      <c r="A650" s="2">
        <f t="shared" si="10"/>
        <v>645</v>
      </c>
      <c r="B650" s="22" t="s">
        <v>1166</v>
      </c>
      <c r="C650" s="36">
        <v>592.75400000000002</v>
      </c>
    </row>
    <row r="651" spans="1:3" x14ac:dyDescent="0.2">
      <c r="A651" s="2">
        <f t="shared" si="10"/>
        <v>646</v>
      </c>
      <c r="B651" s="22" t="s">
        <v>1168</v>
      </c>
      <c r="C651" s="36">
        <v>592.75400000000002</v>
      </c>
    </row>
    <row r="652" spans="1:3" x14ac:dyDescent="0.2">
      <c r="A652" s="2">
        <f t="shared" si="10"/>
        <v>647</v>
      </c>
      <c r="B652" s="22" t="s">
        <v>1170</v>
      </c>
      <c r="C652" s="36">
        <v>2007.634</v>
      </c>
    </row>
    <row r="653" spans="1:3" x14ac:dyDescent="0.2">
      <c r="A653" s="2">
        <f t="shared" si="10"/>
        <v>648</v>
      </c>
      <c r="B653" s="22" t="s">
        <v>1820</v>
      </c>
      <c r="C653" s="36">
        <v>2007.634</v>
      </c>
    </row>
    <row r="654" spans="1:3" x14ac:dyDescent="0.2">
      <c r="A654" s="2">
        <f t="shared" si="10"/>
        <v>649</v>
      </c>
      <c r="B654" s="22" t="s">
        <v>1360</v>
      </c>
      <c r="C654" s="36">
        <v>419.94499999999999</v>
      </c>
    </row>
    <row r="655" spans="1:3" x14ac:dyDescent="0.2">
      <c r="A655" s="2">
        <f t="shared" si="10"/>
        <v>650</v>
      </c>
      <c r="B655" s="22" t="s">
        <v>1362</v>
      </c>
      <c r="C655" s="36">
        <v>1366.4190000000001</v>
      </c>
    </row>
    <row r="656" spans="1:3" x14ac:dyDescent="0.2">
      <c r="A656" s="2">
        <f t="shared" si="10"/>
        <v>651</v>
      </c>
      <c r="B656" s="22" t="s">
        <v>1694</v>
      </c>
      <c r="C656" s="36">
        <v>240.078</v>
      </c>
    </row>
    <row r="657" spans="1:3" x14ac:dyDescent="0.2">
      <c r="A657" s="2">
        <f t="shared" si="10"/>
        <v>652</v>
      </c>
      <c r="B657" s="22" t="s">
        <v>1696</v>
      </c>
      <c r="C657" s="36">
        <v>116.84099999999999</v>
      </c>
    </row>
    <row r="658" spans="1:3" x14ac:dyDescent="0.2">
      <c r="A658" s="2">
        <f t="shared" si="10"/>
        <v>653</v>
      </c>
      <c r="B658" s="22" t="s">
        <v>77</v>
      </c>
      <c r="C658" s="36">
        <v>2907.9870000000001</v>
      </c>
    </row>
    <row r="659" spans="1:3" x14ac:dyDescent="0.2">
      <c r="A659" s="2">
        <f t="shared" si="10"/>
        <v>654</v>
      </c>
      <c r="B659" s="22" t="s">
        <v>1474</v>
      </c>
      <c r="C659" s="36">
        <v>12509.328</v>
      </c>
    </row>
    <row r="660" spans="1:3" x14ac:dyDescent="0.2">
      <c r="A660" s="2">
        <f t="shared" si="10"/>
        <v>655</v>
      </c>
      <c r="B660" s="22" t="s">
        <v>1476</v>
      </c>
      <c r="C660" s="36">
        <v>12509.328</v>
      </c>
    </row>
    <row r="661" spans="1:3" x14ac:dyDescent="0.2">
      <c r="A661" s="2">
        <f t="shared" si="10"/>
        <v>656</v>
      </c>
      <c r="B661" s="22" t="s">
        <v>1478</v>
      </c>
      <c r="C661" s="36">
        <v>12509.328</v>
      </c>
    </row>
    <row r="662" spans="1:3" x14ac:dyDescent="0.2">
      <c r="A662" s="2">
        <f t="shared" si="10"/>
        <v>657</v>
      </c>
      <c r="B662" s="22" t="s">
        <v>1847</v>
      </c>
      <c r="C662" s="36">
        <v>12509.328</v>
      </c>
    </row>
    <row r="663" spans="1:3" x14ac:dyDescent="0.2">
      <c r="A663" s="2">
        <f t="shared" si="10"/>
        <v>658</v>
      </c>
      <c r="B663" s="22" t="s">
        <v>1480</v>
      </c>
      <c r="C663" s="36">
        <v>12509.328</v>
      </c>
    </row>
    <row r="664" spans="1:3" x14ac:dyDescent="0.2">
      <c r="A664" s="2">
        <f t="shared" si="10"/>
        <v>659</v>
      </c>
      <c r="B664" s="22" t="s">
        <v>1482</v>
      </c>
      <c r="C664" s="36">
        <v>12509.328</v>
      </c>
    </row>
    <row r="665" spans="1:3" x14ac:dyDescent="0.2">
      <c r="A665" s="2">
        <f t="shared" si="10"/>
        <v>660</v>
      </c>
      <c r="B665" s="22" t="s">
        <v>1484</v>
      </c>
      <c r="C665" s="36">
        <v>12509.328</v>
      </c>
    </row>
    <row r="666" spans="1:3" x14ac:dyDescent="0.2">
      <c r="A666" s="2">
        <f t="shared" si="10"/>
        <v>661</v>
      </c>
      <c r="B666" s="22" t="s">
        <v>1486</v>
      </c>
      <c r="C666" s="36">
        <v>12509.328</v>
      </c>
    </row>
    <row r="667" spans="1:3" x14ac:dyDescent="0.2">
      <c r="A667" s="2">
        <f t="shared" si="10"/>
        <v>662</v>
      </c>
      <c r="B667" s="22" t="s">
        <v>1849</v>
      </c>
      <c r="C667" s="36">
        <v>12509.328</v>
      </c>
    </row>
    <row r="668" spans="1:3" x14ac:dyDescent="0.2">
      <c r="A668" s="2">
        <f t="shared" si="10"/>
        <v>663</v>
      </c>
      <c r="B668" s="22" t="s">
        <v>1488</v>
      </c>
      <c r="C668" s="36">
        <v>12509.328</v>
      </c>
    </row>
    <row r="669" spans="1:3" x14ac:dyDescent="0.2">
      <c r="A669" s="2">
        <f t="shared" si="10"/>
        <v>664</v>
      </c>
      <c r="B669" s="22" t="s">
        <v>1490</v>
      </c>
      <c r="C669" s="36">
        <v>12509.328</v>
      </c>
    </row>
    <row r="670" spans="1:3" x14ac:dyDescent="0.2">
      <c r="A670" s="2">
        <f t="shared" si="10"/>
        <v>665</v>
      </c>
      <c r="B670" s="22" t="s">
        <v>1492</v>
      </c>
      <c r="C670" s="36">
        <v>12509.328</v>
      </c>
    </row>
    <row r="671" spans="1:3" x14ac:dyDescent="0.2">
      <c r="A671" s="2">
        <f t="shared" si="10"/>
        <v>666</v>
      </c>
      <c r="B671" s="22" t="s">
        <v>1494</v>
      </c>
      <c r="C671" s="36">
        <v>12509.328</v>
      </c>
    </row>
    <row r="672" spans="1:3" x14ac:dyDescent="0.2">
      <c r="A672" s="2">
        <f t="shared" si="10"/>
        <v>667</v>
      </c>
      <c r="B672" s="22" t="s">
        <v>1667</v>
      </c>
      <c r="C672" s="36">
        <v>12509.328</v>
      </c>
    </row>
    <row r="673" spans="1:3" x14ac:dyDescent="0.2">
      <c r="A673" s="2">
        <f t="shared" si="10"/>
        <v>668</v>
      </c>
      <c r="B673" s="22" t="s">
        <v>1851</v>
      </c>
      <c r="C673" s="36">
        <v>12509.328</v>
      </c>
    </row>
    <row r="674" spans="1:3" x14ac:dyDescent="0.2">
      <c r="A674" s="2">
        <f t="shared" si="10"/>
        <v>669</v>
      </c>
      <c r="B674" s="22" t="s">
        <v>1496</v>
      </c>
      <c r="C674" s="36">
        <v>12509.328</v>
      </c>
    </row>
    <row r="675" spans="1:3" x14ac:dyDescent="0.2">
      <c r="A675" s="2">
        <f t="shared" si="10"/>
        <v>670</v>
      </c>
      <c r="B675" s="22" t="s">
        <v>1498</v>
      </c>
      <c r="C675" s="36">
        <v>12509.328</v>
      </c>
    </row>
    <row r="676" spans="1:3" x14ac:dyDescent="0.2">
      <c r="A676" s="2">
        <f t="shared" si="10"/>
        <v>671</v>
      </c>
      <c r="B676" s="22" t="s">
        <v>1500</v>
      </c>
      <c r="C676" s="36">
        <v>12509.328</v>
      </c>
    </row>
    <row r="677" spans="1:3" x14ac:dyDescent="0.2">
      <c r="A677" s="2">
        <f t="shared" si="10"/>
        <v>672</v>
      </c>
      <c r="B677" s="22" t="s">
        <v>1502</v>
      </c>
      <c r="C677" s="36">
        <v>12509.328</v>
      </c>
    </row>
    <row r="678" spans="1:3" x14ac:dyDescent="0.2">
      <c r="A678" s="2">
        <f t="shared" si="10"/>
        <v>673</v>
      </c>
      <c r="B678" s="22" t="s">
        <v>1504</v>
      </c>
      <c r="C678" s="36">
        <v>12509.328</v>
      </c>
    </row>
    <row r="679" spans="1:3" x14ac:dyDescent="0.2">
      <c r="A679" s="2">
        <f t="shared" si="10"/>
        <v>674</v>
      </c>
      <c r="B679" s="22" t="s">
        <v>1506</v>
      </c>
      <c r="C679" s="36">
        <v>12509.328</v>
      </c>
    </row>
    <row r="680" spans="1:3" x14ac:dyDescent="0.2">
      <c r="A680" s="2">
        <f t="shared" si="10"/>
        <v>675</v>
      </c>
      <c r="B680" s="22" t="s">
        <v>1508</v>
      </c>
      <c r="C680" s="36">
        <v>12509.328</v>
      </c>
    </row>
    <row r="681" spans="1:3" x14ac:dyDescent="0.2">
      <c r="A681" s="2">
        <f t="shared" si="10"/>
        <v>676</v>
      </c>
      <c r="B681" s="22" t="s">
        <v>1510</v>
      </c>
      <c r="C681" s="36">
        <v>12509.328</v>
      </c>
    </row>
    <row r="682" spans="1:3" x14ac:dyDescent="0.2">
      <c r="A682" s="2">
        <f t="shared" si="10"/>
        <v>677</v>
      </c>
      <c r="B682" s="22" t="s">
        <v>1512</v>
      </c>
      <c r="C682" s="36">
        <v>12509.328</v>
      </c>
    </row>
    <row r="683" spans="1:3" x14ac:dyDescent="0.2">
      <c r="A683" s="2">
        <f t="shared" si="10"/>
        <v>678</v>
      </c>
      <c r="B683" s="22" t="s">
        <v>1514</v>
      </c>
      <c r="C683" s="36">
        <v>12509.328</v>
      </c>
    </row>
    <row r="684" spans="1:3" x14ac:dyDescent="0.2">
      <c r="A684" s="2">
        <f t="shared" si="10"/>
        <v>679</v>
      </c>
      <c r="B684" s="22" t="s">
        <v>229</v>
      </c>
      <c r="C684" s="36">
        <v>1970.4179999999999</v>
      </c>
    </row>
    <row r="685" spans="1:3" x14ac:dyDescent="0.2">
      <c r="A685" s="2">
        <f t="shared" si="10"/>
        <v>680</v>
      </c>
      <c r="B685" s="22" t="s">
        <v>231</v>
      </c>
      <c r="C685" s="36">
        <v>1021.855</v>
      </c>
    </row>
    <row r="686" spans="1:3" x14ac:dyDescent="0.2">
      <c r="A686" s="2">
        <f t="shared" si="10"/>
        <v>681</v>
      </c>
      <c r="B686" s="22" t="s">
        <v>233</v>
      </c>
      <c r="C686" s="36">
        <v>1514.46</v>
      </c>
    </row>
    <row r="687" spans="1:3" x14ac:dyDescent="0.2">
      <c r="A687" s="2">
        <f t="shared" si="10"/>
        <v>682</v>
      </c>
      <c r="B687" s="22" t="s">
        <v>271</v>
      </c>
      <c r="C687" s="36">
        <v>43.042999999999999</v>
      </c>
    </row>
    <row r="688" spans="1:3" x14ac:dyDescent="0.2">
      <c r="A688" s="2">
        <f t="shared" si="10"/>
        <v>683</v>
      </c>
      <c r="B688" s="22" t="s">
        <v>273</v>
      </c>
      <c r="C688" s="36">
        <v>52.771999999999998</v>
      </c>
    </row>
    <row r="689" spans="1:3" x14ac:dyDescent="0.2">
      <c r="A689" s="2">
        <f t="shared" si="10"/>
        <v>684</v>
      </c>
      <c r="B689" s="22" t="s">
        <v>275</v>
      </c>
      <c r="C689" s="36">
        <v>15.548999999999999</v>
      </c>
    </row>
    <row r="690" spans="1:3" x14ac:dyDescent="0.2">
      <c r="A690" s="2">
        <f t="shared" si="10"/>
        <v>685</v>
      </c>
      <c r="B690" s="22" t="s">
        <v>277</v>
      </c>
      <c r="C690" s="36">
        <v>692.10199999999998</v>
      </c>
    </row>
    <row r="691" spans="1:3" x14ac:dyDescent="0.2">
      <c r="A691" s="2">
        <f t="shared" si="10"/>
        <v>686</v>
      </c>
      <c r="B691" s="22" t="s">
        <v>279</v>
      </c>
      <c r="C691" s="36">
        <v>101.753</v>
      </c>
    </row>
    <row r="692" spans="1:3" x14ac:dyDescent="0.2">
      <c r="A692" s="2">
        <f t="shared" si="10"/>
        <v>687</v>
      </c>
      <c r="B692" s="22" t="s">
        <v>235</v>
      </c>
      <c r="C692" s="36">
        <v>2218.777</v>
      </c>
    </row>
    <row r="693" spans="1:3" x14ac:dyDescent="0.2">
      <c r="A693" s="2">
        <f t="shared" si="10"/>
        <v>688</v>
      </c>
      <c r="B693" s="22" t="s">
        <v>237</v>
      </c>
      <c r="C693" s="36">
        <v>1905.29</v>
      </c>
    </row>
    <row r="694" spans="1:3" x14ac:dyDescent="0.2">
      <c r="A694" s="2">
        <f t="shared" si="10"/>
        <v>689</v>
      </c>
      <c r="B694" s="22" t="s">
        <v>239</v>
      </c>
      <c r="C694" s="36">
        <v>2434.5410000000002</v>
      </c>
    </row>
    <row r="695" spans="1:3" x14ac:dyDescent="0.2">
      <c r="A695" s="2">
        <f t="shared" si="10"/>
        <v>690</v>
      </c>
      <c r="B695" s="22" t="s">
        <v>281</v>
      </c>
      <c r="C695" s="36">
        <v>1922.0039999999999</v>
      </c>
    </row>
    <row r="696" spans="1:3" x14ac:dyDescent="0.2">
      <c r="A696" s="2">
        <f t="shared" si="10"/>
        <v>691</v>
      </c>
      <c r="B696" s="22" t="s">
        <v>283</v>
      </c>
      <c r="C696" s="36">
        <v>1421.12</v>
      </c>
    </row>
    <row r="697" spans="1:3" x14ac:dyDescent="0.2">
      <c r="A697" s="2">
        <f t="shared" si="10"/>
        <v>692</v>
      </c>
      <c r="B697" s="22" t="s">
        <v>1356</v>
      </c>
      <c r="C697" s="36">
        <v>251.96700000000001</v>
      </c>
    </row>
    <row r="698" spans="1:3" x14ac:dyDescent="0.2">
      <c r="A698" s="2">
        <f t="shared" si="10"/>
        <v>693</v>
      </c>
      <c r="B698" s="22" t="s">
        <v>1358</v>
      </c>
      <c r="C698" s="36">
        <v>197.68700000000001</v>
      </c>
    </row>
    <row r="699" spans="1:3" x14ac:dyDescent="0.2">
      <c r="A699" s="2">
        <f t="shared" si="10"/>
        <v>694</v>
      </c>
      <c r="B699" s="22" t="s">
        <v>287</v>
      </c>
      <c r="C699" s="36">
        <v>323.02300000000002</v>
      </c>
    </row>
    <row r="700" spans="1:3" x14ac:dyDescent="0.2">
      <c r="A700" s="2">
        <f t="shared" si="10"/>
        <v>695</v>
      </c>
      <c r="B700" s="22" t="s">
        <v>289</v>
      </c>
      <c r="C700" s="36">
        <v>269.73099999999999</v>
      </c>
    </row>
    <row r="701" spans="1:3" x14ac:dyDescent="0.2">
      <c r="A701" s="2">
        <f t="shared" si="10"/>
        <v>696</v>
      </c>
      <c r="B701" s="2" t="s">
        <v>1917</v>
      </c>
      <c r="C701" s="34">
        <v>5260.2619999999997</v>
      </c>
    </row>
    <row r="702" spans="1:3" x14ac:dyDescent="0.2">
      <c r="A702" s="2">
        <f t="shared" si="10"/>
        <v>697</v>
      </c>
      <c r="B702" s="2" t="s">
        <v>1919</v>
      </c>
      <c r="C702" s="34">
        <v>4183.759</v>
      </c>
    </row>
    <row r="703" spans="1:3" x14ac:dyDescent="0.2">
      <c r="A703" s="2">
        <f t="shared" si="10"/>
        <v>698</v>
      </c>
      <c r="B703" s="2" t="s">
        <v>1921</v>
      </c>
      <c r="C703" s="34">
        <v>4183.759</v>
      </c>
    </row>
    <row r="704" spans="1:3" x14ac:dyDescent="0.2">
      <c r="A704" s="2">
        <f t="shared" si="10"/>
        <v>699</v>
      </c>
      <c r="B704" s="2" t="s">
        <v>1923</v>
      </c>
      <c r="C704" s="34">
        <v>5989.2569999999996</v>
      </c>
    </row>
    <row r="705" spans="1:3" x14ac:dyDescent="0.2">
      <c r="A705" s="2">
        <f t="shared" si="10"/>
        <v>700</v>
      </c>
      <c r="B705" s="2" t="s">
        <v>1925</v>
      </c>
      <c r="C705" s="34">
        <v>2045.1990000000001</v>
      </c>
    </row>
    <row r="706" spans="1:3" x14ac:dyDescent="0.2">
      <c r="A706" s="2">
        <f t="shared" si="10"/>
        <v>701</v>
      </c>
      <c r="B706" s="2" t="s">
        <v>1927</v>
      </c>
      <c r="C706" s="34">
        <v>2650.3409999999999</v>
      </c>
    </row>
    <row r="707" spans="1:3" x14ac:dyDescent="0.2">
      <c r="A707" s="2">
        <f t="shared" si="10"/>
        <v>702</v>
      </c>
      <c r="B707" s="2" t="s">
        <v>1929</v>
      </c>
      <c r="C707" s="34">
        <v>2818.2939999999999</v>
      </c>
    </row>
    <row r="708" spans="1:3" x14ac:dyDescent="0.2">
      <c r="A708" s="2">
        <f t="shared" si="10"/>
        <v>703</v>
      </c>
      <c r="B708" s="2" t="s">
        <v>1931</v>
      </c>
      <c r="C708" s="34">
        <v>4942.92</v>
      </c>
    </row>
    <row r="709" spans="1:3" x14ac:dyDescent="0.2">
      <c r="A709" s="2">
        <f t="shared" si="10"/>
        <v>704</v>
      </c>
      <c r="B709" s="2" t="s">
        <v>1933</v>
      </c>
      <c r="C709" s="34">
        <v>5138.732</v>
      </c>
    </row>
    <row r="710" spans="1:3" x14ac:dyDescent="0.2">
      <c r="A710" s="2">
        <f t="shared" si="10"/>
        <v>705</v>
      </c>
      <c r="B710" s="2" t="s">
        <v>1935</v>
      </c>
      <c r="C710" s="34">
        <v>2782.2660000000001</v>
      </c>
    </row>
    <row r="711" spans="1:3" x14ac:dyDescent="0.2">
      <c r="A711" s="2">
        <f t="shared" ref="A711:A774" si="11">A710+1</f>
        <v>706</v>
      </c>
      <c r="B711" s="2" t="s">
        <v>1937</v>
      </c>
      <c r="C711" s="34">
        <v>1393.33</v>
      </c>
    </row>
    <row r="712" spans="1:3" x14ac:dyDescent="0.2">
      <c r="A712" s="2">
        <f t="shared" si="11"/>
        <v>707</v>
      </c>
      <c r="B712" s="2" t="s">
        <v>1939</v>
      </c>
      <c r="C712" s="34">
        <v>5111.1809999999996</v>
      </c>
    </row>
    <row r="713" spans="1:3" x14ac:dyDescent="0.2">
      <c r="A713" s="2">
        <f t="shared" si="11"/>
        <v>708</v>
      </c>
      <c r="B713" s="2" t="s">
        <v>1338</v>
      </c>
      <c r="C713" s="34">
        <v>4183.759</v>
      </c>
    </row>
    <row r="714" spans="1:3" x14ac:dyDescent="0.2">
      <c r="A714" s="2">
        <f t="shared" si="11"/>
        <v>709</v>
      </c>
      <c r="B714" s="2" t="s">
        <v>1186</v>
      </c>
      <c r="C714" s="34">
        <v>4183.759</v>
      </c>
    </row>
    <row r="715" spans="1:3" x14ac:dyDescent="0.2">
      <c r="A715" s="2">
        <f t="shared" si="11"/>
        <v>710</v>
      </c>
      <c r="B715" s="2" t="s">
        <v>1188</v>
      </c>
      <c r="C715" s="34">
        <v>5989.2569999999996</v>
      </c>
    </row>
    <row r="716" spans="1:3" x14ac:dyDescent="0.2">
      <c r="A716" s="2">
        <f t="shared" si="11"/>
        <v>711</v>
      </c>
      <c r="B716" s="2" t="s">
        <v>1903</v>
      </c>
      <c r="C716" s="34">
        <v>5989.2569999999996</v>
      </c>
    </row>
    <row r="717" spans="1:3" x14ac:dyDescent="0.2">
      <c r="A717" s="2">
        <f t="shared" si="11"/>
        <v>712</v>
      </c>
      <c r="B717" s="2" t="s">
        <v>1907</v>
      </c>
      <c r="C717" s="34">
        <v>5989.2569999999996</v>
      </c>
    </row>
    <row r="718" spans="1:3" x14ac:dyDescent="0.2">
      <c r="A718" s="2">
        <f t="shared" si="11"/>
        <v>713</v>
      </c>
      <c r="B718" s="2" t="s">
        <v>1946</v>
      </c>
      <c r="C718" s="34">
        <v>2757.0439999999999</v>
      </c>
    </row>
    <row r="719" spans="1:3" x14ac:dyDescent="0.2">
      <c r="A719" s="2">
        <f t="shared" si="11"/>
        <v>714</v>
      </c>
      <c r="B719" s="2" t="s">
        <v>1948</v>
      </c>
      <c r="C719" s="34">
        <v>2732.4110000000001</v>
      </c>
    </row>
    <row r="720" spans="1:3" x14ac:dyDescent="0.2">
      <c r="A720" s="2">
        <f t="shared" si="11"/>
        <v>715</v>
      </c>
      <c r="B720" s="2" t="s">
        <v>1950</v>
      </c>
      <c r="C720" s="34">
        <v>2818.2939999999999</v>
      </c>
    </row>
    <row r="721" spans="1:3" x14ac:dyDescent="0.2">
      <c r="A721" s="2">
        <f t="shared" si="11"/>
        <v>716</v>
      </c>
      <c r="B721" s="2" t="s">
        <v>1952</v>
      </c>
      <c r="C721" s="34">
        <v>3465.828</v>
      </c>
    </row>
    <row r="722" spans="1:3" x14ac:dyDescent="0.2">
      <c r="A722" s="2">
        <f t="shared" si="11"/>
        <v>717</v>
      </c>
      <c r="B722" s="2" t="s">
        <v>1792</v>
      </c>
      <c r="C722" s="34">
        <v>4183.759</v>
      </c>
    </row>
    <row r="723" spans="1:3" x14ac:dyDescent="0.2">
      <c r="A723" s="2">
        <f t="shared" si="11"/>
        <v>718</v>
      </c>
      <c r="B723" s="2" t="s">
        <v>1954</v>
      </c>
      <c r="C723" s="34">
        <v>2474.71</v>
      </c>
    </row>
    <row r="724" spans="1:3" x14ac:dyDescent="0.2">
      <c r="A724" s="2">
        <f t="shared" si="11"/>
        <v>719</v>
      </c>
      <c r="B724" s="2" t="s">
        <v>1956</v>
      </c>
      <c r="C724" s="34">
        <v>2782.2660000000001</v>
      </c>
    </row>
    <row r="725" spans="1:3" x14ac:dyDescent="0.2">
      <c r="A725" s="2">
        <f t="shared" si="11"/>
        <v>720</v>
      </c>
      <c r="B725" s="2" t="s">
        <v>1958</v>
      </c>
      <c r="C725" s="34">
        <v>6887.2889999999998</v>
      </c>
    </row>
    <row r="726" spans="1:3" x14ac:dyDescent="0.2">
      <c r="A726" s="2">
        <f t="shared" si="11"/>
        <v>721</v>
      </c>
      <c r="B726" s="2" t="s">
        <v>1960</v>
      </c>
      <c r="C726" s="34">
        <v>6038.6030000000001</v>
      </c>
    </row>
    <row r="727" spans="1:3" x14ac:dyDescent="0.2">
      <c r="A727" s="2">
        <f t="shared" si="11"/>
        <v>722</v>
      </c>
      <c r="B727" s="2" t="s">
        <v>1962</v>
      </c>
      <c r="C727" s="34">
        <v>4175.5959999999995</v>
      </c>
    </row>
    <row r="728" spans="1:3" x14ac:dyDescent="0.2">
      <c r="A728" s="2">
        <f t="shared" si="11"/>
        <v>723</v>
      </c>
      <c r="B728" s="2" t="s">
        <v>1964</v>
      </c>
      <c r="C728" s="34">
        <v>5271.7060000000001</v>
      </c>
    </row>
    <row r="729" spans="1:3" x14ac:dyDescent="0.2">
      <c r="A729" s="2">
        <f t="shared" si="11"/>
        <v>724</v>
      </c>
      <c r="B729" s="2" t="s">
        <v>1966</v>
      </c>
      <c r="C729" s="34">
        <v>3709.6880000000001</v>
      </c>
    </row>
    <row r="730" spans="1:3" x14ac:dyDescent="0.2">
      <c r="A730" s="2">
        <f t="shared" si="11"/>
        <v>725</v>
      </c>
      <c r="B730" s="2" t="s">
        <v>19</v>
      </c>
      <c r="C730" s="34">
        <v>702.77300000000002</v>
      </c>
    </row>
    <row r="731" spans="1:3" x14ac:dyDescent="0.2">
      <c r="A731" s="2">
        <f t="shared" si="11"/>
        <v>726</v>
      </c>
      <c r="B731" s="2" t="s">
        <v>1968</v>
      </c>
      <c r="C731" s="34">
        <v>1368.77</v>
      </c>
    </row>
    <row r="732" spans="1:3" x14ac:dyDescent="0.2">
      <c r="A732" s="2">
        <f t="shared" si="11"/>
        <v>727</v>
      </c>
      <c r="B732" s="2" t="s">
        <v>1970</v>
      </c>
      <c r="C732" s="34">
        <v>1886.1410000000001</v>
      </c>
    </row>
    <row r="733" spans="1:3" x14ac:dyDescent="0.2">
      <c r="A733" s="2">
        <f t="shared" si="11"/>
        <v>728</v>
      </c>
      <c r="B733" s="2" t="s">
        <v>1972</v>
      </c>
      <c r="C733" s="34">
        <v>4441.0079999999998</v>
      </c>
    </row>
    <row r="734" spans="1:3" x14ac:dyDescent="0.2">
      <c r="A734" s="2">
        <f t="shared" si="11"/>
        <v>729</v>
      </c>
      <c r="B734" s="2" t="s">
        <v>1974</v>
      </c>
      <c r="C734" s="34">
        <v>1368.77</v>
      </c>
    </row>
    <row r="735" spans="1:3" x14ac:dyDescent="0.2">
      <c r="A735" s="2">
        <f t="shared" si="11"/>
        <v>730</v>
      </c>
      <c r="B735" s="2" t="s">
        <v>1976</v>
      </c>
      <c r="C735" s="34">
        <v>1886.1410000000001</v>
      </c>
    </row>
    <row r="736" spans="1:3" x14ac:dyDescent="0.2">
      <c r="A736" s="2">
        <f t="shared" si="11"/>
        <v>731</v>
      </c>
      <c r="B736" s="2" t="s">
        <v>1978</v>
      </c>
      <c r="C736" s="34">
        <v>1368.77</v>
      </c>
    </row>
    <row r="737" spans="1:3" x14ac:dyDescent="0.2">
      <c r="A737" s="2">
        <f t="shared" si="11"/>
        <v>732</v>
      </c>
      <c r="B737" s="2" t="s">
        <v>1980</v>
      </c>
      <c r="C737" s="34">
        <v>1368.77</v>
      </c>
    </row>
    <row r="738" spans="1:3" x14ac:dyDescent="0.2">
      <c r="A738" s="2">
        <f t="shared" si="11"/>
        <v>733</v>
      </c>
      <c r="B738" s="2" t="s">
        <v>13</v>
      </c>
      <c r="C738" s="34">
        <v>1181.2819999999999</v>
      </c>
    </row>
    <row r="739" spans="1:3" x14ac:dyDescent="0.2">
      <c r="A739" s="2">
        <f t="shared" si="11"/>
        <v>734</v>
      </c>
      <c r="B739" s="2" t="s">
        <v>1982</v>
      </c>
      <c r="C739" s="34">
        <v>1368.77</v>
      </c>
    </row>
    <row r="740" spans="1:3" x14ac:dyDescent="0.2">
      <c r="A740" s="2">
        <f t="shared" si="11"/>
        <v>735</v>
      </c>
      <c r="B740" s="2" t="s">
        <v>1984</v>
      </c>
      <c r="C740" s="34">
        <v>1368.77</v>
      </c>
    </row>
    <row r="741" spans="1:3" x14ac:dyDescent="0.2">
      <c r="A741" s="2">
        <f t="shared" si="11"/>
        <v>736</v>
      </c>
      <c r="B741" s="2" t="s">
        <v>1986</v>
      </c>
      <c r="C741" s="34">
        <v>1886.1410000000001</v>
      </c>
    </row>
    <row r="742" spans="1:3" x14ac:dyDescent="0.2">
      <c r="A742" s="2">
        <f t="shared" si="11"/>
        <v>737</v>
      </c>
      <c r="B742" s="2" t="s">
        <v>1988</v>
      </c>
      <c r="C742" s="34">
        <v>1886.1410000000001</v>
      </c>
    </row>
    <row r="743" spans="1:3" x14ac:dyDescent="0.2">
      <c r="A743" s="2">
        <f t="shared" si="11"/>
        <v>738</v>
      </c>
      <c r="B743" s="2" t="s">
        <v>1990</v>
      </c>
      <c r="C743" s="34">
        <v>1368.77</v>
      </c>
    </row>
    <row r="744" spans="1:3" x14ac:dyDescent="0.2">
      <c r="A744" s="2">
        <f t="shared" si="11"/>
        <v>739</v>
      </c>
      <c r="B744" s="2" t="s">
        <v>1637</v>
      </c>
      <c r="C744" s="34">
        <v>1368.77</v>
      </c>
    </row>
    <row r="745" spans="1:3" x14ac:dyDescent="0.2">
      <c r="A745" s="2">
        <f t="shared" si="11"/>
        <v>740</v>
      </c>
      <c r="B745" s="2" t="s">
        <v>1992</v>
      </c>
      <c r="C745" s="34">
        <v>1886.1410000000001</v>
      </c>
    </row>
    <row r="746" spans="1:3" x14ac:dyDescent="0.2">
      <c r="A746" s="2">
        <f t="shared" si="11"/>
        <v>741</v>
      </c>
      <c r="B746" s="2" t="s">
        <v>1994</v>
      </c>
      <c r="C746" s="34">
        <v>1886.1410000000001</v>
      </c>
    </row>
    <row r="747" spans="1:3" x14ac:dyDescent="0.2">
      <c r="A747" s="2">
        <f t="shared" si="11"/>
        <v>742</v>
      </c>
      <c r="B747" s="2" t="s">
        <v>1996</v>
      </c>
      <c r="C747" s="34">
        <v>1886.1410000000001</v>
      </c>
    </row>
    <row r="748" spans="1:3" x14ac:dyDescent="0.2">
      <c r="A748" s="2">
        <f t="shared" si="11"/>
        <v>743</v>
      </c>
      <c r="B748" s="2" t="s">
        <v>1998</v>
      </c>
      <c r="C748" s="34">
        <v>2338.8820000000001</v>
      </c>
    </row>
    <row r="749" spans="1:3" x14ac:dyDescent="0.2">
      <c r="A749" s="2">
        <f t="shared" si="11"/>
        <v>744</v>
      </c>
      <c r="B749" s="2" t="s">
        <v>2000</v>
      </c>
      <c r="C749" s="34">
        <v>2728.6950000000002</v>
      </c>
    </row>
    <row r="750" spans="1:3" x14ac:dyDescent="0.2">
      <c r="A750" s="2">
        <f t="shared" si="11"/>
        <v>745</v>
      </c>
      <c r="B750" s="2" t="s">
        <v>2002</v>
      </c>
      <c r="C750" s="34">
        <v>3313.4160000000002</v>
      </c>
    </row>
    <row r="751" spans="1:3" x14ac:dyDescent="0.2">
      <c r="A751" s="2">
        <f t="shared" si="11"/>
        <v>746</v>
      </c>
      <c r="B751" s="2" t="s">
        <v>2004</v>
      </c>
      <c r="C751" s="34">
        <v>367.37799999999999</v>
      </c>
    </row>
    <row r="752" spans="1:3" x14ac:dyDescent="0.2">
      <c r="A752" s="2">
        <f t="shared" si="11"/>
        <v>747</v>
      </c>
      <c r="B752" s="2" t="s">
        <v>2006</v>
      </c>
      <c r="C752" s="34">
        <v>514.88499999999999</v>
      </c>
    </row>
    <row r="753" spans="1:3" x14ac:dyDescent="0.2">
      <c r="A753" s="2">
        <f t="shared" si="11"/>
        <v>748</v>
      </c>
      <c r="B753" s="2" t="s">
        <v>2008</v>
      </c>
      <c r="C753" s="34">
        <v>514.88499999999999</v>
      </c>
    </row>
    <row r="754" spans="1:3" x14ac:dyDescent="0.2">
      <c r="A754" s="2">
        <f t="shared" si="11"/>
        <v>749</v>
      </c>
      <c r="B754" s="2" t="s">
        <v>2010</v>
      </c>
      <c r="C754" s="34">
        <v>1412.3330000000001</v>
      </c>
    </row>
    <row r="755" spans="1:3" x14ac:dyDescent="0.2">
      <c r="A755" s="2">
        <f t="shared" si="11"/>
        <v>750</v>
      </c>
      <c r="B755" s="2" t="s">
        <v>2012</v>
      </c>
      <c r="C755" s="34">
        <v>1966.9269999999999</v>
      </c>
    </row>
    <row r="756" spans="1:3" x14ac:dyDescent="0.2">
      <c r="A756" s="2">
        <f t="shared" si="11"/>
        <v>751</v>
      </c>
      <c r="B756" s="2" t="s">
        <v>2014</v>
      </c>
      <c r="C756" s="34">
        <v>1601.558</v>
      </c>
    </row>
    <row r="757" spans="1:3" x14ac:dyDescent="0.2">
      <c r="A757" s="2">
        <f t="shared" si="11"/>
        <v>752</v>
      </c>
      <c r="B757" s="2" t="s">
        <v>2016</v>
      </c>
      <c r="C757" s="34">
        <v>887.97400000000005</v>
      </c>
    </row>
    <row r="758" spans="1:3" x14ac:dyDescent="0.2">
      <c r="A758" s="2">
        <f t="shared" si="11"/>
        <v>753</v>
      </c>
      <c r="B758" s="2" t="s">
        <v>2018</v>
      </c>
      <c r="C758" s="34">
        <v>367.37799999999999</v>
      </c>
    </row>
    <row r="759" spans="1:3" x14ac:dyDescent="0.2">
      <c r="A759" s="2">
        <f t="shared" si="11"/>
        <v>754</v>
      </c>
      <c r="B759" s="2" t="s">
        <v>2020</v>
      </c>
      <c r="C759" s="34">
        <v>367.37799999999999</v>
      </c>
    </row>
    <row r="760" spans="1:3" x14ac:dyDescent="0.2">
      <c r="A760" s="2">
        <f t="shared" si="11"/>
        <v>755</v>
      </c>
      <c r="B760" s="2" t="s">
        <v>2022</v>
      </c>
      <c r="C760" s="34">
        <v>299.01900000000001</v>
      </c>
    </row>
    <row r="761" spans="1:3" x14ac:dyDescent="0.2">
      <c r="A761" s="2">
        <f t="shared" si="11"/>
        <v>756</v>
      </c>
      <c r="B761" s="2" t="s">
        <v>2024</v>
      </c>
      <c r="C761" s="34">
        <v>367.37799999999999</v>
      </c>
    </row>
    <row r="762" spans="1:3" x14ac:dyDescent="0.2">
      <c r="A762" s="2">
        <f t="shared" si="11"/>
        <v>757</v>
      </c>
      <c r="B762" s="2" t="s">
        <v>2026</v>
      </c>
      <c r="C762" s="34">
        <v>367.37799999999999</v>
      </c>
    </row>
    <row r="763" spans="1:3" x14ac:dyDescent="0.2">
      <c r="A763" s="2">
        <f t="shared" si="11"/>
        <v>758</v>
      </c>
      <c r="B763" s="2" t="s">
        <v>2028</v>
      </c>
      <c r="C763" s="34">
        <v>367.37799999999999</v>
      </c>
    </row>
    <row r="764" spans="1:3" x14ac:dyDescent="0.2">
      <c r="A764" s="2">
        <f t="shared" si="11"/>
        <v>759</v>
      </c>
      <c r="B764" s="2" t="s">
        <v>2030</v>
      </c>
      <c r="C764" s="34">
        <v>367.37799999999999</v>
      </c>
    </row>
    <row r="765" spans="1:3" x14ac:dyDescent="0.2">
      <c r="A765" s="2">
        <f t="shared" si="11"/>
        <v>760</v>
      </c>
      <c r="B765" s="2" t="s">
        <v>2032</v>
      </c>
      <c r="C765" s="34">
        <v>410.15</v>
      </c>
    </row>
    <row r="766" spans="1:3" x14ac:dyDescent="0.2">
      <c r="A766" s="2">
        <f t="shared" si="11"/>
        <v>761</v>
      </c>
      <c r="B766" s="2" t="s">
        <v>2034</v>
      </c>
      <c r="C766" s="34">
        <v>410.15</v>
      </c>
    </row>
    <row r="767" spans="1:3" x14ac:dyDescent="0.2">
      <c r="A767" s="2">
        <f t="shared" si="11"/>
        <v>762</v>
      </c>
      <c r="B767" s="2" t="s">
        <v>2036</v>
      </c>
      <c r="C767" s="34">
        <v>367.37799999999999</v>
      </c>
    </row>
    <row r="768" spans="1:3" x14ac:dyDescent="0.2">
      <c r="A768" s="2">
        <f t="shared" si="11"/>
        <v>763</v>
      </c>
      <c r="B768" s="2" t="s">
        <v>2038</v>
      </c>
      <c r="C768" s="34">
        <v>367.37799999999999</v>
      </c>
    </row>
    <row r="769" spans="1:3" x14ac:dyDescent="0.2">
      <c r="A769" s="2">
        <f t="shared" si="11"/>
        <v>764</v>
      </c>
      <c r="B769" s="2" t="s">
        <v>2040</v>
      </c>
      <c r="C769" s="34">
        <v>596.03599999999994</v>
      </c>
    </row>
    <row r="770" spans="1:3" x14ac:dyDescent="0.2">
      <c r="A770" s="2">
        <f t="shared" si="11"/>
        <v>765</v>
      </c>
      <c r="B770" s="2" t="s">
        <v>2042</v>
      </c>
      <c r="C770" s="34">
        <v>615.226</v>
      </c>
    </row>
    <row r="771" spans="1:3" x14ac:dyDescent="0.2">
      <c r="A771" s="2">
        <f t="shared" si="11"/>
        <v>766</v>
      </c>
      <c r="B771" s="2" t="s">
        <v>2044</v>
      </c>
      <c r="C771" s="34">
        <v>546.86699999999996</v>
      </c>
    </row>
    <row r="772" spans="1:3" x14ac:dyDescent="0.2">
      <c r="A772" s="2">
        <f t="shared" si="11"/>
        <v>767</v>
      </c>
      <c r="B772" s="2" t="s">
        <v>2046</v>
      </c>
      <c r="C772" s="34">
        <v>1886.1410000000001</v>
      </c>
    </row>
    <row r="773" spans="1:3" x14ac:dyDescent="0.2">
      <c r="A773" s="2">
        <f t="shared" si="11"/>
        <v>768</v>
      </c>
      <c r="B773" s="2" t="s">
        <v>2048</v>
      </c>
      <c r="C773" s="34">
        <v>163.19499999999999</v>
      </c>
    </row>
    <row r="774" spans="1:3" x14ac:dyDescent="0.2">
      <c r="A774" s="2">
        <f t="shared" si="11"/>
        <v>769</v>
      </c>
      <c r="B774" s="2" t="s">
        <v>2050</v>
      </c>
      <c r="C774" s="34">
        <v>583.24400000000003</v>
      </c>
    </row>
    <row r="775" spans="1:3" x14ac:dyDescent="0.2">
      <c r="A775" s="2">
        <f t="shared" ref="A775:A838" si="12">A774+1</f>
        <v>770</v>
      </c>
      <c r="B775" s="2" t="s">
        <v>2052</v>
      </c>
      <c r="C775" s="34">
        <v>596.03599999999994</v>
      </c>
    </row>
    <row r="776" spans="1:3" x14ac:dyDescent="0.2">
      <c r="A776" s="2">
        <f t="shared" si="12"/>
        <v>771</v>
      </c>
      <c r="B776" s="2" t="s">
        <v>2054</v>
      </c>
      <c r="C776" s="34">
        <v>583.24400000000003</v>
      </c>
    </row>
    <row r="777" spans="1:3" x14ac:dyDescent="0.2">
      <c r="A777" s="2">
        <f t="shared" si="12"/>
        <v>772</v>
      </c>
      <c r="B777" s="2" t="s">
        <v>2056</v>
      </c>
      <c r="C777" s="34">
        <v>1399.327</v>
      </c>
    </row>
    <row r="778" spans="1:3" x14ac:dyDescent="0.2">
      <c r="A778" s="2">
        <f t="shared" si="12"/>
        <v>773</v>
      </c>
      <c r="B778" s="2" t="s">
        <v>2058</v>
      </c>
      <c r="C778" s="34">
        <v>583.24400000000003</v>
      </c>
    </row>
    <row r="779" spans="1:3" x14ac:dyDescent="0.2">
      <c r="A779" s="2">
        <f t="shared" si="12"/>
        <v>774</v>
      </c>
      <c r="B779" s="2" t="s">
        <v>2060</v>
      </c>
      <c r="C779" s="34">
        <v>118.068</v>
      </c>
    </row>
    <row r="780" spans="1:3" x14ac:dyDescent="0.2">
      <c r="A780" s="2">
        <f t="shared" si="12"/>
        <v>775</v>
      </c>
      <c r="B780" s="2" t="s">
        <v>2062</v>
      </c>
      <c r="C780" s="34">
        <v>173.09299999999999</v>
      </c>
    </row>
    <row r="781" spans="1:3" x14ac:dyDescent="0.2">
      <c r="A781" s="2">
        <f t="shared" si="12"/>
        <v>776</v>
      </c>
      <c r="B781" s="2" t="s">
        <v>2064</v>
      </c>
      <c r="C781" s="34">
        <v>168.75800000000001</v>
      </c>
    </row>
    <row r="782" spans="1:3" x14ac:dyDescent="0.2">
      <c r="A782" s="2">
        <f t="shared" si="12"/>
        <v>777</v>
      </c>
      <c r="B782" s="2" t="s">
        <v>2066</v>
      </c>
      <c r="C782" s="34">
        <v>410.15</v>
      </c>
    </row>
    <row r="783" spans="1:3" x14ac:dyDescent="0.2">
      <c r="A783" s="2">
        <f t="shared" si="12"/>
        <v>778</v>
      </c>
      <c r="B783" s="2" t="s">
        <v>2068</v>
      </c>
      <c r="C783" s="34">
        <v>416.54700000000003</v>
      </c>
    </row>
    <row r="784" spans="1:3" x14ac:dyDescent="0.2">
      <c r="A784" s="2">
        <f t="shared" si="12"/>
        <v>779</v>
      </c>
      <c r="B784" s="2" t="s">
        <v>2070</v>
      </c>
      <c r="C784" s="34">
        <v>472.11200000000002</v>
      </c>
    </row>
    <row r="785" spans="1:3" x14ac:dyDescent="0.2">
      <c r="A785" s="2">
        <f t="shared" si="12"/>
        <v>780</v>
      </c>
      <c r="B785" s="2" t="s">
        <v>2072</v>
      </c>
      <c r="C785" s="34">
        <v>459.32</v>
      </c>
    </row>
    <row r="786" spans="1:3" x14ac:dyDescent="0.2">
      <c r="A786" s="2">
        <f t="shared" si="12"/>
        <v>781</v>
      </c>
      <c r="B786" s="2" t="s">
        <v>2074</v>
      </c>
      <c r="C786" s="34">
        <v>446.52699999999999</v>
      </c>
    </row>
    <row r="787" spans="1:3" x14ac:dyDescent="0.2">
      <c r="A787" s="2">
        <f t="shared" si="12"/>
        <v>782</v>
      </c>
      <c r="B787" s="2" t="s">
        <v>2076</v>
      </c>
      <c r="C787" s="34">
        <v>87.548000000000002</v>
      </c>
    </row>
    <row r="788" spans="1:3" x14ac:dyDescent="0.2">
      <c r="A788" s="2">
        <f t="shared" si="12"/>
        <v>783</v>
      </c>
      <c r="B788" s="2" t="s">
        <v>2078</v>
      </c>
      <c r="C788" s="34">
        <v>87.548000000000002</v>
      </c>
    </row>
    <row r="789" spans="1:3" x14ac:dyDescent="0.2">
      <c r="A789" s="2">
        <f t="shared" si="12"/>
        <v>784</v>
      </c>
      <c r="B789" s="2" t="s">
        <v>2080</v>
      </c>
      <c r="C789" s="34">
        <v>117.52800000000001</v>
      </c>
    </row>
    <row r="790" spans="1:3" x14ac:dyDescent="0.2">
      <c r="A790" s="2">
        <f t="shared" si="12"/>
        <v>785</v>
      </c>
      <c r="B790" s="2" t="s">
        <v>2082</v>
      </c>
      <c r="C790" s="34">
        <v>87.548000000000002</v>
      </c>
    </row>
    <row r="791" spans="1:3" x14ac:dyDescent="0.2">
      <c r="A791" s="2">
        <f t="shared" si="12"/>
        <v>786</v>
      </c>
      <c r="B791" s="2" t="s">
        <v>2084</v>
      </c>
      <c r="C791" s="34">
        <v>87.548000000000002</v>
      </c>
    </row>
    <row r="792" spans="1:3" x14ac:dyDescent="0.2">
      <c r="A792" s="2">
        <f t="shared" si="12"/>
        <v>787</v>
      </c>
      <c r="B792" s="2" t="s">
        <v>2086</v>
      </c>
      <c r="C792" s="34">
        <v>119.86</v>
      </c>
    </row>
    <row r="793" spans="1:3" x14ac:dyDescent="0.2">
      <c r="A793" s="2">
        <f t="shared" si="12"/>
        <v>788</v>
      </c>
      <c r="B793" s="2" t="s">
        <v>2088</v>
      </c>
      <c r="C793" s="34">
        <v>93.213999999999999</v>
      </c>
    </row>
    <row r="794" spans="1:3" x14ac:dyDescent="0.2">
      <c r="A794" s="2">
        <f t="shared" si="12"/>
        <v>789</v>
      </c>
      <c r="B794" s="2" t="s">
        <v>15</v>
      </c>
      <c r="C794" s="34">
        <v>224.26400000000001</v>
      </c>
    </row>
    <row r="795" spans="1:3" x14ac:dyDescent="0.2">
      <c r="A795" s="2">
        <f t="shared" si="12"/>
        <v>790</v>
      </c>
      <c r="B795" s="2" t="s">
        <v>423</v>
      </c>
      <c r="C795" s="34">
        <v>583.24400000000003</v>
      </c>
    </row>
    <row r="796" spans="1:3" x14ac:dyDescent="0.2">
      <c r="A796" s="2">
        <f t="shared" si="12"/>
        <v>791</v>
      </c>
      <c r="B796" s="2" t="s">
        <v>425</v>
      </c>
      <c r="C796" s="34">
        <v>583.24400000000003</v>
      </c>
    </row>
    <row r="797" spans="1:3" x14ac:dyDescent="0.2">
      <c r="A797" s="2">
        <f t="shared" si="12"/>
        <v>792</v>
      </c>
      <c r="B797" s="2" t="s">
        <v>427</v>
      </c>
      <c r="C797" s="34">
        <v>583.24400000000003</v>
      </c>
    </row>
    <row r="798" spans="1:3" x14ac:dyDescent="0.2">
      <c r="A798" s="2">
        <f t="shared" si="12"/>
        <v>793</v>
      </c>
      <c r="B798" s="2" t="s">
        <v>431</v>
      </c>
      <c r="C798" s="34">
        <v>583.24400000000003</v>
      </c>
    </row>
    <row r="799" spans="1:3" x14ac:dyDescent="0.2">
      <c r="A799" s="2">
        <f t="shared" si="12"/>
        <v>794</v>
      </c>
      <c r="B799" s="2" t="s">
        <v>429</v>
      </c>
      <c r="C799" s="34">
        <v>583.24400000000003</v>
      </c>
    </row>
    <row r="800" spans="1:3" x14ac:dyDescent="0.2">
      <c r="A800" s="2">
        <f t="shared" si="12"/>
        <v>795</v>
      </c>
      <c r="B800" s="2" t="s">
        <v>433</v>
      </c>
      <c r="C800" s="34">
        <v>583.24400000000003</v>
      </c>
    </row>
    <row r="801" spans="1:3" x14ac:dyDescent="0.2">
      <c r="A801" s="2">
        <f t="shared" si="12"/>
        <v>796</v>
      </c>
      <c r="B801" s="2" t="s">
        <v>519</v>
      </c>
      <c r="C801" s="34">
        <v>126.548</v>
      </c>
    </row>
    <row r="802" spans="1:3" x14ac:dyDescent="0.2">
      <c r="A802" s="2">
        <f t="shared" si="12"/>
        <v>797</v>
      </c>
      <c r="B802" s="2" t="s">
        <v>2090</v>
      </c>
      <c r="C802" s="34">
        <v>10.791</v>
      </c>
    </row>
    <row r="803" spans="1:3" x14ac:dyDescent="0.2">
      <c r="A803" s="2">
        <f t="shared" si="12"/>
        <v>798</v>
      </c>
      <c r="B803" s="2" t="s">
        <v>2092</v>
      </c>
      <c r="C803" s="34">
        <v>10.791</v>
      </c>
    </row>
    <row r="804" spans="1:3" x14ac:dyDescent="0.2">
      <c r="A804" s="2">
        <f t="shared" si="12"/>
        <v>799</v>
      </c>
      <c r="B804" s="2" t="s">
        <v>2094</v>
      </c>
      <c r="C804" s="34">
        <v>17.187000000000001</v>
      </c>
    </row>
    <row r="805" spans="1:3" x14ac:dyDescent="0.2">
      <c r="A805" s="2">
        <f t="shared" si="12"/>
        <v>800</v>
      </c>
      <c r="B805" s="2" t="s">
        <v>2096</v>
      </c>
      <c r="C805" s="34">
        <v>37.167000000000002</v>
      </c>
    </row>
    <row r="806" spans="1:3" x14ac:dyDescent="0.2">
      <c r="A806" s="2">
        <f t="shared" si="12"/>
        <v>801</v>
      </c>
      <c r="B806" s="2" t="s">
        <v>2098</v>
      </c>
      <c r="C806" s="34">
        <v>37.167000000000002</v>
      </c>
    </row>
    <row r="807" spans="1:3" x14ac:dyDescent="0.2">
      <c r="A807" s="2">
        <f t="shared" si="12"/>
        <v>802</v>
      </c>
      <c r="B807" s="2" t="s">
        <v>2100</v>
      </c>
      <c r="C807" s="34">
        <v>283.43400000000003</v>
      </c>
    </row>
    <row r="808" spans="1:3" x14ac:dyDescent="0.2">
      <c r="A808" s="2">
        <f t="shared" si="12"/>
        <v>803</v>
      </c>
      <c r="B808" s="2" t="s">
        <v>2102</v>
      </c>
      <c r="C808" s="34">
        <v>355.12599999999998</v>
      </c>
    </row>
    <row r="809" spans="1:3" x14ac:dyDescent="0.2">
      <c r="A809" s="2">
        <f t="shared" si="12"/>
        <v>804</v>
      </c>
      <c r="B809" s="2" t="s">
        <v>2104</v>
      </c>
      <c r="C809" s="34">
        <v>420.15100000000001</v>
      </c>
    </row>
    <row r="810" spans="1:3" x14ac:dyDescent="0.2">
      <c r="A810" s="2">
        <f t="shared" si="12"/>
        <v>805</v>
      </c>
      <c r="B810" s="2" t="s">
        <v>2106</v>
      </c>
      <c r="C810" s="34">
        <v>341.79199999999997</v>
      </c>
    </row>
    <row r="811" spans="1:3" x14ac:dyDescent="0.2">
      <c r="A811" s="2">
        <f t="shared" si="12"/>
        <v>806</v>
      </c>
      <c r="B811" s="2" t="s">
        <v>2108</v>
      </c>
      <c r="C811" s="34">
        <v>494.94200000000001</v>
      </c>
    </row>
    <row r="812" spans="1:3" x14ac:dyDescent="0.2">
      <c r="A812" s="2">
        <f t="shared" si="12"/>
        <v>807</v>
      </c>
      <c r="B812" s="2" t="s">
        <v>2110</v>
      </c>
      <c r="C812" s="34">
        <v>664.54100000000005</v>
      </c>
    </row>
    <row r="813" spans="1:3" x14ac:dyDescent="0.2">
      <c r="A813" s="2">
        <f t="shared" si="12"/>
        <v>808</v>
      </c>
      <c r="B813" s="2" t="s">
        <v>2112</v>
      </c>
      <c r="C813" s="34">
        <v>820.28499999999997</v>
      </c>
    </row>
    <row r="814" spans="1:3" x14ac:dyDescent="0.2">
      <c r="A814" s="2">
        <f t="shared" si="12"/>
        <v>809</v>
      </c>
      <c r="B814" s="2" t="s">
        <v>2114</v>
      </c>
      <c r="C814" s="34">
        <v>354.58499999999998</v>
      </c>
    </row>
    <row r="815" spans="1:3" x14ac:dyDescent="0.2">
      <c r="A815" s="2">
        <f t="shared" si="12"/>
        <v>810</v>
      </c>
      <c r="B815" s="2" t="s">
        <v>2116</v>
      </c>
      <c r="C815" s="34">
        <v>664.54100000000005</v>
      </c>
    </row>
    <row r="816" spans="1:3" x14ac:dyDescent="0.2">
      <c r="A816" s="2">
        <f t="shared" si="12"/>
        <v>811</v>
      </c>
      <c r="B816" s="2" t="s">
        <v>2118</v>
      </c>
      <c r="C816" s="34">
        <v>292.62299999999999</v>
      </c>
    </row>
    <row r="817" spans="1:3" x14ac:dyDescent="0.2">
      <c r="A817" s="2">
        <f t="shared" si="12"/>
        <v>812</v>
      </c>
      <c r="B817" s="2" t="s">
        <v>2120</v>
      </c>
      <c r="C817" s="34">
        <v>360.98099999999999</v>
      </c>
    </row>
    <row r="818" spans="1:3" x14ac:dyDescent="0.2">
      <c r="A818" s="2">
        <f t="shared" si="12"/>
        <v>813</v>
      </c>
      <c r="B818" s="2" t="s">
        <v>2122</v>
      </c>
      <c r="C818" s="34">
        <v>89.757999999999996</v>
      </c>
    </row>
    <row r="819" spans="1:3" x14ac:dyDescent="0.2">
      <c r="A819" s="2">
        <f t="shared" si="12"/>
        <v>814</v>
      </c>
      <c r="B819" s="2" t="s">
        <v>2124</v>
      </c>
      <c r="C819" s="34">
        <v>230.661</v>
      </c>
    </row>
    <row r="820" spans="1:3" x14ac:dyDescent="0.2">
      <c r="A820" s="2">
        <f t="shared" si="12"/>
        <v>815</v>
      </c>
      <c r="B820" s="2" t="s">
        <v>2126</v>
      </c>
      <c r="C820" s="34">
        <v>728.16200000000003</v>
      </c>
    </row>
    <row r="821" spans="1:3" x14ac:dyDescent="0.2">
      <c r="A821" s="2">
        <f t="shared" si="12"/>
        <v>816</v>
      </c>
      <c r="B821" s="2" t="s">
        <v>2128</v>
      </c>
      <c r="C821" s="34">
        <v>204.721</v>
      </c>
    </row>
    <row r="822" spans="1:3" x14ac:dyDescent="0.2">
      <c r="A822" s="2">
        <f t="shared" si="12"/>
        <v>817</v>
      </c>
      <c r="B822" s="2" t="s">
        <v>2130</v>
      </c>
      <c r="C822" s="34">
        <v>55.313000000000002</v>
      </c>
    </row>
    <row r="823" spans="1:3" x14ac:dyDescent="0.2">
      <c r="A823" s="2">
        <f t="shared" si="12"/>
        <v>818</v>
      </c>
      <c r="B823" s="2" t="s">
        <v>2132</v>
      </c>
      <c r="C823" s="34">
        <v>55.313000000000002</v>
      </c>
    </row>
    <row r="824" spans="1:3" x14ac:dyDescent="0.2">
      <c r="A824" s="2">
        <f t="shared" si="12"/>
        <v>819</v>
      </c>
      <c r="B824" s="2" t="s">
        <v>17</v>
      </c>
      <c r="C824" s="34">
        <v>15.185</v>
      </c>
    </row>
    <row r="825" spans="1:3" x14ac:dyDescent="0.2">
      <c r="A825" s="2">
        <f t="shared" si="12"/>
        <v>820</v>
      </c>
      <c r="B825" s="2" t="s">
        <v>503</v>
      </c>
      <c r="C825" s="34">
        <v>55.313000000000002</v>
      </c>
    </row>
    <row r="826" spans="1:3" x14ac:dyDescent="0.2">
      <c r="A826" s="2">
        <f t="shared" si="12"/>
        <v>821</v>
      </c>
      <c r="B826" s="2" t="s">
        <v>513</v>
      </c>
      <c r="C826" s="34">
        <v>16.61</v>
      </c>
    </row>
    <row r="827" spans="1:3" x14ac:dyDescent="0.2">
      <c r="A827" s="2">
        <f t="shared" si="12"/>
        <v>822</v>
      </c>
      <c r="B827" s="2" t="s">
        <v>515</v>
      </c>
      <c r="C827" s="34">
        <v>27.401</v>
      </c>
    </row>
    <row r="828" spans="1:3" x14ac:dyDescent="0.2">
      <c r="A828" s="2">
        <f t="shared" si="12"/>
        <v>823</v>
      </c>
      <c r="B828" s="2" t="s">
        <v>517</v>
      </c>
      <c r="C828" s="34">
        <v>38.014000000000003</v>
      </c>
    </row>
    <row r="829" spans="1:3" x14ac:dyDescent="0.2">
      <c r="A829" s="2">
        <f t="shared" si="12"/>
        <v>824</v>
      </c>
      <c r="B829" s="2" t="s">
        <v>855</v>
      </c>
      <c r="C829" s="34">
        <v>20.594999999999999</v>
      </c>
    </row>
    <row r="830" spans="1:3" x14ac:dyDescent="0.2">
      <c r="A830" s="2">
        <f t="shared" si="12"/>
        <v>825</v>
      </c>
      <c r="B830" s="2" t="s">
        <v>1084</v>
      </c>
      <c r="C830" s="34">
        <v>60.911000000000001</v>
      </c>
    </row>
    <row r="831" spans="1:3" x14ac:dyDescent="0.2">
      <c r="A831" s="2">
        <f t="shared" si="12"/>
        <v>826</v>
      </c>
      <c r="B831" s="2" t="s">
        <v>2134</v>
      </c>
      <c r="C831" s="34">
        <v>1348.5519999999999</v>
      </c>
    </row>
    <row r="832" spans="1:3" x14ac:dyDescent="0.2">
      <c r="A832" s="2">
        <f t="shared" si="12"/>
        <v>827</v>
      </c>
      <c r="B832" s="2" t="s">
        <v>2136</v>
      </c>
      <c r="C832" s="34">
        <v>1348.5519999999999</v>
      </c>
    </row>
    <row r="833" spans="1:3" x14ac:dyDescent="0.2">
      <c r="A833" s="2">
        <f t="shared" si="12"/>
        <v>828</v>
      </c>
      <c r="B833" s="2" t="s">
        <v>2138</v>
      </c>
      <c r="C833" s="34">
        <v>1348.5519999999999</v>
      </c>
    </row>
    <row r="834" spans="1:3" x14ac:dyDescent="0.2">
      <c r="A834" s="2">
        <f t="shared" si="12"/>
        <v>829</v>
      </c>
      <c r="B834" s="2" t="s">
        <v>2140</v>
      </c>
      <c r="C834" s="34">
        <v>1348.5519999999999</v>
      </c>
    </row>
    <row r="835" spans="1:3" x14ac:dyDescent="0.2">
      <c r="A835" s="2">
        <f t="shared" si="12"/>
        <v>830</v>
      </c>
      <c r="B835" s="2" t="s">
        <v>2142</v>
      </c>
      <c r="C835" s="34">
        <v>1348.5519999999999</v>
      </c>
    </row>
    <row r="836" spans="1:3" x14ac:dyDescent="0.2">
      <c r="A836" s="2">
        <f t="shared" si="12"/>
        <v>831</v>
      </c>
      <c r="B836" s="2" t="s">
        <v>2144</v>
      </c>
      <c r="C836" s="34">
        <v>1348.5519999999999</v>
      </c>
    </row>
    <row r="837" spans="1:3" x14ac:dyDescent="0.2">
      <c r="A837" s="2">
        <f t="shared" si="12"/>
        <v>832</v>
      </c>
      <c r="B837" s="2" t="s">
        <v>2146</v>
      </c>
      <c r="C837" s="34">
        <v>1348.5519999999999</v>
      </c>
    </row>
    <row r="838" spans="1:3" x14ac:dyDescent="0.2">
      <c r="A838" s="2">
        <f t="shared" si="12"/>
        <v>833</v>
      </c>
      <c r="B838" s="2" t="s">
        <v>550</v>
      </c>
      <c r="C838" s="34">
        <v>1348.5519999999999</v>
      </c>
    </row>
    <row r="839" spans="1:3" x14ac:dyDescent="0.2">
      <c r="A839" s="2">
        <f t="shared" ref="A839:A902" si="13">A838+1</f>
        <v>834</v>
      </c>
      <c r="B839" s="2" t="s">
        <v>552</v>
      </c>
      <c r="C839" s="34">
        <v>1348.5519999999999</v>
      </c>
    </row>
    <row r="840" spans="1:3" x14ac:dyDescent="0.2">
      <c r="A840" s="2">
        <f t="shared" si="13"/>
        <v>835</v>
      </c>
      <c r="B840" s="2" t="s">
        <v>554</v>
      </c>
      <c r="C840" s="34">
        <v>1348.5519999999999</v>
      </c>
    </row>
    <row r="841" spans="1:3" x14ac:dyDescent="0.2">
      <c r="A841" s="2">
        <f t="shared" si="13"/>
        <v>836</v>
      </c>
      <c r="B841" s="2" t="s">
        <v>556</v>
      </c>
      <c r="C841" s="34">
        <v>1348.5519999999999</v>
      </c>
    </row>
    <row r="842" spans="1:3" x14ac:dyDescent="0.2">
      <c r="A842" s="2">
        <f t="shared" si="13"/>
        <v>837</v>
      </c>
      <c r="B842" s="2" t="s">
        <v>558</v>
      </c>
      <c r="C842" s="34">
        <v>1348.5519999999999</v>
      </c>
    </row>
    <row r="843" spans="1:3" x14ac:dyDescent="0.2">
      <c r="A843" s="2">
        <f t="shared" si="13"/>
        <v>838</v>
      </c>
      <c r="B843" s="2" t="s">
        <v>75</v>
      </c>
      <c r="C843" s="34">
        <v>1348.5519999999999</v>
      </c>
    </row>
    <row r="844" spans="1:3" x14ac:dyDescent="0.2">
      <c r="A844" s="2">
        <f t="shared" si="13"/>
        <v>839</v>
      </c>
      <c r="B844" s="2" t="s">
        <v>297</v>
      </c>
      <c r="C844" s="34">
        <v>1348.5519999999999</v>
      </c>
    </row>
    <row r="845" spans="1:3" x14ac:dyDescent="0.2">
      <c r="A845" s="2">
        <f t="shared" si="13"/>
        <v>840</v>
      </c>
      <c r="B845" s="2" t="s">
        <v>560</v>
      </c>
      <c r="C845" s="34">
        <v>1348.5519999999999</v>
      </c>
    </row>
    <row r="846" spans="1:3" x14ac:dyDescent="0.2">
      <c r="A846" s="2">
        <f t="shared" si="13"/>
        <v>841</v>
      </c>
      <c r="B846" s="2" t="s">
        <v>299</v>
      </c>
      <c r="C846" s="34">
        <v>1348.5519999999999</v>
      </c>
    </row>
    <row r="847" spans="1:3" x14ac:dyDescent="0.2">
      <c r="A847" s="2">
        <f t="shared" si="13"/>
        <v>842</v>
      </c>
      <c r="B847" s="2" t="s">
        <v>301</v>
      </c>
      <c r="C847" s="34">
        <v>1348.5519999999999</v>
      </c>
    </row>
    <row r="848" spans="1:3" x14ac:dyDescent="0.2">
      <c r="A848" s="2">
        <f t="shared" si="13"/>
        <v>843</v>
      </c>
      <c r="B848" s="2" t="s">
        <v>303</v>
      </c>
      <c r="C848" s="34">
        <v>1348.5519999999999</v>
      </c>
    </row>
    <row r="849" spans="1:3" x14ac:dyDescent="0.2">
      <c r="A849" s="2">
        <f t="shared" si="13"/>
        <v>844</v>
      </c>
      <c r="B849" s="2" t="s">
        <v>305</v>
      </c>
      <c r="C849" s="34">
        <v>1348.5519999999999</v>
      </c>
    </row>
    <row r="850" spans="1:3" x14ac:dyDescent="0.2">
      <c r="A850" s="2">
        <f t="shared" si="13"/>
        <v>845</v>
      </c>
      <c r="B850" s="2" t="s">
        <v>347</v>
      </c>
      <c r="C850" s="34">
        <v>1348.5519999999999</v>
      </c>
    </row>
    <row r="851" spans="1:3" x14ac:dyDescent="0.2">
      <c r="A851" s="2">
        <f t="shared" si="13"/>
        <v>846</v>
      </c>
      <c r="B851" s="2" t="s">
        <v>353</v>
      </c>
      <c r="C851" s="34">
        <v>1348.5519999999999</v>
      </c>
    </row>
    <row r="852" spans="1:3" x14ac:dyDescent="0.2">
      <c r="A852" s="2">
        <f t="shared" si="13"/>
        <v>847</v>
      </c>
      <c r="B852" s="2" t="s">
        <v>355</v>
      </c>
      <c r="C852" s="34">
        <v>1348.5519999999999</v>
      </c>
    </row>
    <row r="853" spans="1:3" x14ac:dyDescent="0.2">
      <c r="A853" s="2">
        <f t="shared" si="13"/>
        <v>848</v>
      </c>
      <c r="B853" s="2" t="s">
        <v>562</v>
      </c>
      <c r="C853" s="34">
        <v>1348.5519999999999</v>
      </c>
    </row>
    <row r="854" spans="1:3" x14ac:dyDescent="0.2">
      <c r="A854" s="2">
        <f t="shared" si="13"/>
        <v>849</v>
      </c>
      <c r="B854" s="2" t="s">
        <v>564</v>
      </c>
      <c r="C854" s="34">
        <v>1348.5519999999999</v>
      </c>
    </row>
    <row r="855" spans="1:3" x14ac:dyDescent="0.2">
      <c r="A855" s="2">
        <f t="shared" si="13"/>
        <v>850</v>
      </c>
      <c r="B855" s="2" t="s">
        <v>566</v>
      </c>
      <c r="C855" s="34">
        <v>1348.5519999999999</v>
      </c>
    </row>
    <row r="856" spans="1:3" x14ac:dyDescent="0.2">
      <c r="A856" s="2">
        <f t="shared" si="13"/>
        <v>851</v>
      </c>
      <c r="B856" s="2" t="s">
        <v>568</v>
      </c>
      <c r="C856" s="34">
        <v>1348.5519999999999</v>
      </c>
    </row>
    <row r="857" spans="1:3" x14ac:dyDescent="0.2">
      <c r="A857" s="2">
        <f t="shared" si="13"/>
        <v>852</v>
      </c>
      <c r="B857" s="2" t="s">
        <v>570</v>
      </c>
      <c r="C857" s="34">
        <v>1348.5519999999999</v>
      </c>
    </row>
    <row r="858" spans="1:3" x14ac:dyDescent="0.2">
      <c r="A858" s="2">
        <f t="shared" si="13"/>
        <v>853</v>
      </c>
      <c r="B858" s="2" t="s">
        <v>572</v>
      </c>
      <c r="C858" s="34">
        <v>1348.5519999999999</v>
      </c>
    </row>
    <row r="859" spans="1:3" x14ac:dyDescent="0.2">
      <c r="A859" s="2">
        <f t="shared" si="13"/>
        <v>854</v>
      </c>
      <c r="B859" s="2" t="s">
        <v>574</v>
      </c>
      <c r="C859" s="34">
        <v>2634.4670000000001</v>
      </c>
    </row>
    <row r="860" spans="1:3" x14ac:dyDescent="0.2">
      <c r="A860" s="2">
        <f t="shared" si="13"/>
        <v>855</v>
      </c>
      <c r="B860" s="2" t="s">
        <v>2148</v>
      </c>
      <c r="C860" s="34">
        <v>2634.4670000000001</v>
      </c>
    </row>
    <row r="861" spans="1:3" x14ac:dyDescent="0.2">
      <c r="A861" s="2">
        <f t="shared" si="13"/>
        <v>856</v>
      </c>
      <c r="B861" s="2" t="s">
        <v>2150</v>
      </c>
      <c r="C861" s="34">
        <v>2634.4670000000001</v>
      </c>
    </row>
    <row r="862" spans="1:3" x14ac:dyDescent="0.2">
      <c r="A862" s="2">
        <f t="shared" si="13"/>
        <v>857</v>
      </c>
      <c r="B862" s="2" t="s">
        <v>2152</v>
      </c>
      <c r="C862" s="34">
        <v>2634.4670000000001</v>
      </c>
    </row>
    <row r="863" spans="1:3" x14ac:dyDescent="0.2">
      <c r="A863" s="2">
        <f t="shared" si="13"/>
        <v>858</v>
      </c>
      <c r="B863" s="2" t="s">
        <v>2154</v>
      </c>
      <c r="C863" s="34">
        <v>2634.4670000000001</v>
      </c>
    </row>
    <row r="864" spans="1:3" x14ac:dyDescent="0.2">
      <c r="A864" s="2">
        <f t="shared" si="13"/>
        <v>859</v>
      </c>
      <c r="B864" s="2" t="s">
        <v>2156</v>
      </c>
      <c r="C864" s="34">
        <v>2634.4670000000001</v>
      </c>
    </row>
    <row r="865" spans="1:3" x14ac:dyDescent="0.2">
      <c r="A865" s="2">
        <f t="shared" si="13"/>
        <v>860</v>
      </c>
      <c r="B865" s="2" t="s">
        <v>2158</v>
      </c>
      <c r="C865" s="34">
        <v>2634.4670000000001</v>
      </c>
    </row>
    <row r="866" spans="1:3" x14ac:dyDescent="0.2">
      <c r="A866" s="2">
        <f t="shared" si="13"/>
        <v>861</v>
      </c>
      <c r="B866" s="2" t="s">
        <v>576</v>
      </c>
      <c r="C866" s="34">
        <v>2584.8449999999998</v>
      </c>
    </row>
    <row r="867" spans="1:3" x14ac:dyDescent="0.2">
      <c r="A867" s="2">
        <f t="shared" si="13"/>
        <v>862</v>
      </c>
      <c r="B867" s="2" t="s">
        <v>1782</v>
      </c>
      <c r="C867" s="34">
        <v>2634.4670000000001</v>
      </c>
    </row>
    <row r="868" spans="1:3" x14ac:dyDescent="0.2">
      <c r="A868" s="2">
        <f t="shared" si="13"/>
        <v>863</v>
      </c>
      <c r="B868" s="2" t="s">
        <v>1784</v>
      </c>
      <c r="C868" s="34">
        <v>2634.4670000000001</v>
      </c>
    </row>
    <row r="869" spans="1:3" x14ac:dyDescent="0.2">
      <c r="A869" s="2">
        <f t="shared" si="13"/>
        <v>864</v>
      </c>
      <c r="B869" s="2" t="s">
        <v>1786</v>
      </c>
      <c r="C869" s="34">
        <v>2634.4670000000001</v>
      </c>
    </row>
    <row r="870" spans="1:3" x14ac:dyDescent="0.2">
      <c r="A870" s="2">
        <f t="shared" si="13"/>
        <v>865</v>
      </c>
      <c r="B870" s="2" t="s">
        <v>1788</v>
      </c>
      <c r="C870" s="34">
        <v>2634.4670000000001</v>
      </c>
    </row>
    <row r="871" spans="1:3" x14ac:dyDescent="0.2">
      <c r="A871" s="2">
        <f t="shared" si="13"/>
        <v>866</v>
      </c>
      <c r="B871" s="2" t="s">
        <v>1790</v>
      </c>
      <c r="C871" s="34">
        <v>2634.4670000000001</v>
      </c>
    </row>
    <row r="872" spans="1:3" x14ac:dyDescent="0.2">
      <c r="A872" s="2">
        <f t="shared" si="13"/>
        <v>867</v>
      </c>
      <c r="B872" s="2" t="s">
        <v>1639</v>
      </c>
      <c r="C872" s="34">
        <v>834.45600000000002</v>
      </c>
    </row>
    <row r="873" spans="1:3" x14ac:dyDescent="0.2">
      <c r="A873" s="2">
        <f t="shared" si="13"/>
        <v>868</v>
      </c>
      <c r="B873" s="2" t="s">
        <v>1641</v>
      </c>
      <c r="C873" s="34">
        <v>999.85799999999995</v>
      </c>
    </row>
    <row r="874" spans="1:3" x14ac:dyDescent="0.2">
      <c r="A874" s="2">
        <f t="shared" si="13"/>
        <v>869</v>
      </c>
      <c r="B874" s="2" t="s">
        <v>1643</v>
      </c>
      <c r="C874" s="34">
        <v>1854.8440000000001</v>
      </c>
    </row>
    <row r="875" spans="1:3" x14ac:dyDescent="0.2">
      <c r="A875" s="2">
        <f t="shared" si="13"/>
        <v>870</v>
      </c>
      <c r="B875" s="2" t="s">
        <v>1645</v>
      </c>
      <c r="C875" s="34">
        <v>1548.5440000000001</v>
      </c>
    </row>
    <row r="876" spans="1:3" x14ac:dyDescent="0.2">
      <c r="A876" s="2">
        <f t="shared" si="13"/>
        <v>871</v>
      </c>
      <c r="B876" s="2" t="s">
        <v>1647</v>
      </c>
      <c r="C876" s="34">
        <v>1858.2529999999999</v>
      </c>
    </row>
    <row r="877" spans="1:3" x14ac:dyDescent="0.2">
      <c r="A877" s="2">
        <f t="shared" si="13"/>
        <v>872</v>
      </c>
      <c r="B877" s="2" t="s">
        <v>1649</v>
      </c>
      <c r="C877" s="34">
        <v>2225.8130000000001</v>
      </c>
    </row>
    <row r="878" spans="1:3" x14ac:dyDescent="0.2">
      <c r="A878" s="2">
        <f t="shared" si="13"/>
        <v>873</v>
      </c>
      <c r="B878" s="2" t="s">
        <v>1651</v>
      </c>
      <c r="C878" s="34">
        <v>4261.7969999999996</v>
      </c>
    </row>
    <row r="879" spans="1:3" x14ac:dyDescent="0.2">
      <c r="A879" s="2">
        <f t="shared" si="13"/>
        <v>874</v>
      </c>
      <c r="B879" s="2" t="s">
        <v>1653</v>
      </c>
      <c r="C879" s="34">
        <v>3306.127</v>
      </c>
    </row>
    <row r="880" spans="1:3" x14ac:dyDescent="0.2">
      <c r="A880" s="2">
        <f t="shared" si="13"/>
        <v>875</v>
      </c>
      <c r="B880" s="2" t="s">
        <v>578</v>
      </c>
      <c r="C880" s="34">
        <v>2634.4670000000001</v>
      </c>
    </row>
    <row r="881" spans="1:3" x14ac:dyDescent="0.2">
      <c r="A881" s="2">
        <f t="shared" si="13"/>
        <v>876</v>
      </c>
      <c r="B881" s="2" t="s">
        <v>580</v>
      </c>
      <c r="C881" s="34">
        <v>2634.4670000000001</v>
      </c>
    </row>
    <row r="882" spans="1:3" x14ac:dyDescent="0.2">
      <c r="A882" s="2">
        <f t="shared" si="13"/>
        <v>877</v>
      </c>
      <c r="B882" s="2" t="s">
        <v>582</v>
      </c>
      <c r="C882" s="34">
        <v>2634.4670000000001</v>
      </c>
    </row>
    <row r="883" spans="1:3" x14ac:dyDescent="0.2">
      <c r="A883" s="2">
        <f t="shared" si="13"/>
        <v>878</v>
      </c>
      <c r="B883" s="2" t="s">
        <v>584</v>
      </c>
      <c r="C883" s="34">
        <v>2634.4670000000001</v>
      </c>
    </row>
    <row r="884" spans="1:3" x14ac:dyDescent="0.2">
      <c r="A884" s="2">
        <f t="shared" si="13"/>
        <v>879</v>
      </c>
      <c r="B884" s="2" t="s">
        <v>586</v>
      </c>
      <c r="C884" s="34">
        <v>2634.4670000000001</v>
      </c>
    </row>
    <row r="885" spans="1:3" x14ac:dyDescent="0.2">
      <c r="A885" s="2">
        <f t="shared" si="13"/>
        <v>880</v>
      </c>
      <c r="B885" s="2" t="s">
        <v>588</v>
      </c>
      <c r="C885" s="34">
        <v>2634.4670000000001</v>
      </c>
    </row>
    <row r="886" spans="1:3" x14ac:dyDescent="0.2">
      <c r="A886" s="2">
        <f t="shared" si="13"/>
        <v>881</v>
      </c>
      <c r="B886" s="2" t="s">
        <v>590</v>
      </c>
      <c r="C886" s="34">
        <v>2634.4670000000001</v>
      </c>
    </row>
    <row r="887" spans="1:3" x14ac:dyDescent="0.2">
      <c r="A887" s="2">
        <f t="shared" si="13"/>
        <v>882</v>
      </c>
      <c r="B887" s="2" t="s">
        <v>592</v>
      </c>
      <c r="C887" s="34">
        <v>2634.4670000000001</v>
      </c>
    </row>
    <row r="888" spans="1:3" x14ac:dyDescent="0.2">
      <c r="A888" s="2">
        <f t="shared" si="13"/>
        <v>883</v>
      </c>
      <c r="B888" s="2" t="s">
        <v>594</v>
      </c>
      <c r="C888" s="34">
        <v>2634.4670000000001</v>
      </c>
    </row>
    <row r="889" spans="1:3" x14ac:dyDescent="0.2">
      <c r="A889" s="2">
        <f t="shared" si="13"/>
        <v>884</v>
      </c>
      <c r="B889" s="2" t="s">
        <v>596</v>
      </c>
      <c r="C889" s="34">
        <v>2634.4670000000001</v>
      </c>
    </row>
    <row r="890" spans="1:3" x14ac:dyDescent="0.2">
      <c r="A890" s="2">
        <f t="shared" si="13"/>
        <v>885</v>
      </c>
      <c r="B890" s="2" t="s">
        <v>598</v>
      </c>
      <c r="C890" s="34">
        <v>2634.4670000000001</v>
      </c>
    </row>
    <row r="891" spans="1:3" x14ac:dyDescent="0.2">
      <c r="A891" s="2">
        <f t="shared" si="13"/>
        <v>886</v>
      </c>
      <c r="B891" s="2" t="s">
        <v>600</v>
      </c>
      <c r="C891" s="34">
        <v>2634.4670000000001</v>
      </c>
    </row>
    <row r="892" spans="1:3" x14ac:dyDescent="0.2">
      <c r="A892" s="2">
        <f t="shared" si="13"/>
        <v>887</v>
      </c>
      <c r="B892" s="2" t="s">
        <v>602</v>
      </c>
      <c r="C892" s="34">
        <v>2634.4670000000001</v>
      </c>
    </row>
    <row r="893" spans="1:3" x14ac:dyDescent="0.2">
      <c r="A893" s="2">
        <f t="shared" si="13"/>
        <v>888</v>
      </c>
      <c r="B893" s="2" t="s">
        <v>604</v>
      </c>
      <c r="C893" s="34">
        <v>2634.4670000000001</v>
      </c>
    </row>
    <row r="894" spans="1:3" x14ac:dyDescent="0.2">
      <c r="A894" s="2">
        <f t="shared" si="13"/>
        <v>889</v>
      </c>
      <c r="B894" s="2" t="s">
        <v>606</v>
      </c>
      <c r="C894" s="34">
        <v>2634.4670000000001</v>
      </c>
    </row>
    <row r="895" spans="1:3" x14ac:dyDescent="0.2">
      <c r="A895" s="2">
        <f t="shared" si="13"/>
        <v>890</v>
      </c>
      <c r="B895" s="2" t="s">
        <v>1086</v>
      </c>
      <c r="C895" s="34">
        <v>79.540000000000006</v>
      </c>
    </row>
    <row r="896" spans="1:3" x14ac:dyDescent="0.2">
      <c r="A896" s="2">
        <f t="shared" si="13"/>
        <v>891</v>
      </c>
      <c r="B896" s="2" t="s">
        <v>1655</v>
      </c>
      <c r="C896" s="34">
        <v>328.99900000000002</v>
      </c>
    </row>
    <row r="897" spans="1:3" x14ac:dyDescent="0.2">
      <c r="A897" s="2">
        <f t="shared" si="13"/>
        <v>892</v>
      </c>
      <c r="B897" s="2" t="s">
        <v>1657</v>
      </c>
      <c r="C897" s="34">
        <v>328.99900000000002</v>
      </c>
    </row>
    <row r="898" spans="1:3" x14ac:dyDescent="0.2">
      <c r="A898" s="2">
        <f t="shared" si="13"/>
        <v>893</v>
      </c>
      <c r="B898" s="2" t="s">
        <v>1659</v>
      </c>
      <c r="C898" s="34">
        <v>328.99900000000002</v>
      </c>
    </row>
    <row r="899" spans="1:3" x14ac:dyDescent="0.2">
      <c r="A899" s="2">
        <f t="shared" si="13"/>
        <v>894</v>
      </c>
      <c r="B899" s="2" t="s">
        <v>1661</v>
      </c>
      <c r="C899" s="34">
        <v>328.99900000000002</v>
      </c>
    </row>
    <row r="900" spans="1:3" x14ac:dyDescent="0.2">
      <c r="A900" s="2">
        <f t="shared" si="13"/>
        <v>895</v>
      </c>
      <c r="B900" s="2" t="s">
        <v>1716</v>
      </c>
      <c r="C900" s="34">
        <v>328.99900000000002</v>
      </c>
    </row>
    <row r="901" spans="1:3" x14ac:dyDescent="0.2">
      <c r="A901" s="2">
        <f t="shared" si="13"/>
        <v>896</v>
      </c>
      <c r="B901" s="2" t="s">
        <v>1718</v>
      </c>
      <c r="C901" s="34">
        <v>328.99900000000002</v>
      </c>
    </row>
    <row r="902" spans="1:3" x14ac:dyDescent="0.2">
      <c r="A902" s="2">
        <f t="shared" si="13"/>
        <v>897</v>
      </c>
      <c r="B902" s="2" t="s">
        <v>1720</v>
      </c>
      <c r="C902" s="34">
        <v>328.99900000000002</v>
      </c>
    </row>
    <row r="903" spans="1:3" x14ac:dyDescent="0.2">
      <c r="A903" s="2">
        <f t="shared" ref="A903:A966" si="14">A902+1</f>
        <v>898</v>
      </c>
      <c r="B903" s="2" t="s">
        <v>1722</v>
      </c>
      <c r="C903" s="34">
        <v>328.99900000000002</v>
      </c>
    </row>
    <row r="904" spans="1:3" x14ac:dyDescent="0.2">
      <c r="A904" s="2">
        <f t="shared" si="14"/>
        <v>899</v>
      </c>
      <c r="B904" s="2" t="s">
        <v>1724</v>
      </c>
      <c r="C904" s="34">
        <v>328.99900000000002</v>
      </c>
    </row>
    <row r="905" spans="1:3" x14ac:dyDescent="0.2">
      <c r="A905" s="2">
        <f t="shared" si="14"/>
        <v>900</v>
      </c>
      <c r="B905" s="2" t="s">
        <v>1726</v>
      </c>
      <c r="C905" s="34">
        <v>328.99900000000002</v>
      </c>
    </row>
    <row r="906" spans="1:3" x14ac:dyDescent="0.2">
      <c r="A906" s="2">
        <f t="shared" si="14"/>
        <v>901</v>
      </c>
      <c r="B906" s="2" t="s">
        <v>1728</v>
      </c>
      <c r="C906" s="34">
        <v>328.99900000000002</v>
      </c>
    </row>
    <row r="907" spans="1:3" x14ac:dyDescent="0.2">
      <c r="A907" s="2">
        <f t="shared" si="14"/>
        <v>902</v>
      </c>
      <c r="B907" s="2" t="s">
        <v>1730</v>
      </c>
      <c r="C907" s="34">
        <v>328.99900000000002</v>
      </c>
    </row>
    <row r="908" spans="1:3" x14ac:dyDescent="0.2">
      <c r="A908" s="2">
        <f t="shared" si="14"/>
        <v>903</v>
      </c>
      <c r="B908" s="2" t="s">
        <v>1732</v>
      </c>
      <c r="C908" s="34">
        <v>328.99900000000002</v>
      </c>
    </row>
    <row r="909" spans="1:3" x14ac:dyDescent="0.2">
      <c r="A909" s="2">
        <f t="shared" si="14"/>
        <v>904</v>
      </c>
      <c r="B909" s="2" t="s">
        <v>1734</v>
      </c>
      <c r="C909" s="34">
        <v>328.99900000000002</v>
      </c>
    </row>
    <row r="910" spans="1:3" x14ac:dyDescent="0.2">
      <c r="A910" s="2">
        <f t="shared" si="14"/>
        <v>905</v>
      </c>
      <c r="B910" s="2" t="s">
        <v>1736</v>
      </c>
      <c r="C910" s="34">
        <v>328.99900000000002</v>
      </c>
    </row>
    <row r="911" spans="1:3" x14ac:dyDescent="0.2">
      <c r="A911" s="2">
        <f t="shared" si="14"/>
        <v>906</v>
      </c>
      <c r="B911" s="2" t="s">
        <v>1738</v>
      </c>
      <c r="C911" s="34">
        <v>328.99900000000002</v>
      </c>
    </row>
    <row r="912" spans="1:3" x14ac:dyDescent="0.2">
      <c r="A912" s="2">
        <f t="shared" si="14"/>
        <v>907</v>
      </c>
      <c r="B912" s="2" t="s">
        <v>1740</v>
      </c>
      <c r="C912" s="34">
        <v>596.03599999999994</v>
      </c>
    </row>
    <row r="913" spans="1:3" x14ac:dyDescent="0.2">
      <c r="A913" s="2">
        <f t="shared" si="14"/>
        <v>908</v>
      </c>
      <c r="B913" s="2" t="s">
        <v>1742</v>
      </c>
      <c r="C913" s="34">
        <v>596.03599999999994</v>
      </c>
    </row>
    <row r="914" spans="1:3" x14ac:dyDescent="0.2">
      <c r="A914" s="2">
        <f t="shared" si="14"/>
        <v>909</v>
      </c>
      <c r="B914" s="2" t="s">
        <v>1669</v>
      </c>
      <c r="C914" s="34">
        <v>514.88499999999999</v>
      </c>
    </row>
    <row r="915" spans="1:3" x14ac:dyDescent="0.2">
      <c r="A915" s="2">
        <f t="shared" si="14"/>
        <v>910</v>
      </c>
      <c r="B915" s="2" t="s">
        <v>1671</v>
      </c>
      <c r="C915" s="34">
        <v>459.32</v>
      </c>
    </row>
    <row r="916" spans="1:3" x14ac:dyDescent="0.2">
      <c r="A916" s="2">
        <f t="shared" si="14"/>
        <v>911</v>
      </c>
      <c r="B916" s="2" t="s">
        <v>1150</v>
      </c>
      <c r="C916" s="34">
        <v>459.32</v>
      </c>
    </row>
    <row r="917" spans="1:3" x14ac:dyDescent="0.2">
      <c r="A917" s="2">
        <f t="shared" si="14"/>
        <v>912</v>
      </c>
      <c r="B917" s="2" t="s">
        <v>1674</v>
      </c>
      <c r="C917" s="34">
        <v>527.678</v>
      </c>
    </row>
    <row r="918" spans="1:3" x14ac:dyDescent="0.2">
      <c r="A918" s="2">
        <f t="shared" si="14"/>
        <v>913</v>
      </c>
      <c r="B918" s="2" t="s">
        <v>1676</v>
      </c>
      <c r="C918" s="34">
        <v>527.678</v>
      </c>
    </row>
    <row r="919" spans="1:3" x14ac:dyDescent="0.2">
      <c r="A919" s="2">
        <f t="shared" si="14"/>
        <v>914</v>
      </c>
      <c r="B919" s="2" t="s">
        <v>1678</v>
      </c>
      <c r="C919" s="34">
        <v>459.32</v>
      </c>
    </row>
    <row r="920" spans="1:3" x14ac:dyDescent="0.2">
      <c r="A920" s="2">
        <f t="shared" si="14"/>
        <v>915</v>
      </c>
      <c r="B920" s="2" t="s">
        <v>1680</v>
      </c>
      <c r="C920" s="34">
        <v>459.32</v>
      </c>
    </row>
    <row r="921" spans="1:3" x14ac:dyDescent="0.2">
      <c r="A921" s="2">
        <f t="shared" si="14"/>
        <v>916</v>
      </c>
      <c r="B921" s="2" t="s">
        <v>1682</v>
      </c>
      <c r="C921" s="34">
        <v>514.88499999999999</v>
      </c>
    </row>
    <row r="922" spans="1:3" x14ac:dyDescent="0.2">
      <c r="A922" s="2">
        <f t="shared" si="14"/>
        <v>917</v>
      </c>
      <c r="B922" s="2" t="s">
        <v>5</v>
      </c>
      <c r="C922" s="34">
        <v>512.303</v>
      </c>
    </row>
    <row r="923" spans="1:3" x14ac:dyDescent="0.2">
      <c r="A923" s="2">
        <f t="shared" si="14"/>
        <v>918</v>
      </c>
      <c r="B923" s="2" t="s">
        <v>7</v>
      </c>
      <c r="C923" s="34">
        <v>722.33399999999995</v>
      </c>
    </row>
    <row r="924" spans="1:3" x14ac:dyDescent="0.2">
      <c r="A924" s="2">
        <f t="shared" si="14"/>
        <v>919</v>
      </c>
      <c r="B924" s="2" t="s">
        <v>11</v>
      </c>
      <c r="C924" s="34">
        <v>523.28399999999999</v>
      </c>
    </row>
    <row r="925" spans="1:3" x14ac:dyDescent="0.2">
      <c r="A925" s="2">
        <f t="shared" si="14"/>
        <v>920</v>
      </c>
      <c r="B925" s="2" t="s">
        <v>9</v>
      </c>
      <c r="C925" s="34">
        <v>478.50900000000001</v>
      </c>
    </row>
    <row r="926" spans="1:3" x14ac:dyDescent="0.2">
      <c r="A926" s="2">
        <f t="shared" si="14"/>
        <v>921</v>
      </c>
      <c r="B926" s="2" t="s">
        <v>269</v>
      </c>
      <c r="C926" s="34">
        <v>557.226</v>
      </c>
    </row>
    <row r="927" spans="1:3" x14ac:dyDescent="0.2">
      <c r="A927" s="2">
        <f t="shared" si="14"/>
        <v>922</v>
      </c>
      <c r="B927" s="2" t="s">
        <v>73</v>
      </c>
      <c r="C927" s="34">
        <v>195.065</v>
      </c>
    </row>
    <row r="928" spans="1:3" x14ac:dyDescent="0.2">
      <c r="A928" s="2">
        <f t="shared" si="14"/>
        <v>923</v>
      </c>
      <c r="B928" s="2" t="s">
        <v>1833</v>
      </c>
      <c r="C928" s="34">
        <v>133.76400000000001</v>
      </c>
    </row>
    <row r="929" spans="1:3" x14ac:dyDescent="0.2">
      <c r="A929" s="2">
        <f t="shared" si="14"/>
        <v>924</v>
      </c>
      <c r="B929" s="2" t="s">
        <v>622</v>
      </c>
      <c r="C929" s="34">
        <v>133.76400000000001</v>
      </c>
    </row>
    <row r="930" spans="1:3" x14ac:dyDescent="0.2">
      <c r="A930" s="2">
        <f t="shared" si="14"/>
        <v>925</v>
      </c>
      <c r="B930" s="2" t="s">
        <v>624</v>
      </c>
      <c r="C930" s="34">
        <v>133.76400000000001</v>
      </c>
    </row>
    <row r="931" spans="1:3" x14ac:dyDescent="0.2">
      <c r="A931" s="2">
        <f t="shared" si="14"/>
        <v>926</v>
      </c>
      <c r="B931" s="2" t="s">
        <v>626</v>
      </c>
      <c r="C931" s="34">
        <v>133.76400000000001</v>
      </c>
    </row>
    <row r="932" spans="1:3" x14ac:dyDescent="0.2">
      <c r="A932" s="2">
        <f t="shared" si="14"/>
        <v>927</v>
      </c>
      <c r="B932" s="2" t="s">
        <v>628</v>
      </c>
      <c r="C932" s="34">
        <v>133.76400000000001</v>
      </c>
    </row>
    <row r="933" spans="1:3" x14ac:dyDescent="0.2">
      <c r="A933" s="2">
        <f t="shared" si="14"/>
        <v>928</v>
      </c>
      <c r="B933" s="2" t="s">
        <v>630</v>
      </c>
      <c r="C933" s="34">
        <v>133.76400000000001</v>
      </c>
    </row>
    <row r="934" spans="1:3" x14ac:dyDescent="0.2">
      <c r="A934" s="2">
        <f t="shared" si="14"/>
        <v>929</v>
      </c>
      <c r="B934" s="2" t="s">
        <v>1684</v>
      </c>
      <c r="C934" s="34">
        <v>367.37799999999999</v>
      </c>
    </row>
    <row r="935" spans="1:3" x14ac:dyDescent="0.2">
      <c r="A935" s="2">
        <f t="shared" si="14"/>
        <v>930</v>
      </c>
      <c r="B935" s="2" t="s">
        <v>2160</v>
      </c>
      <c r="C935" s="34">
        <v>367.37799999999999</v>
      </c>
    </row>
    <row r="936" spans="1:3" x14ac:dyDescent="0.2">
      <c r="A936" s="2">
        <f t="shared" si="14"/>
        <v>931</v>
      </c>
      <c r="B936" s="2" t="s">
        <v>2162</v>
      </c>
      <c r="C936" s="34">
        <v>446.52699999999999</v>
      </c>
    </row>
    <row r="937" spans="1:3" x14ac:dyDescent="0.2">
      <c r="A937" s="2">
        <f t="shared" si="14"/>
        <v>932</v>
      </c>
      <c r="B937" s="2" t="s">
        <v>2164</v>
      </c>
      <c r="C937" s="34">
        <v>555.05600000000004</v>
      </c>
    </row>
    <row r="938" spans="1:3" x14ac:dyDescent="0.2">
      <c r="A938" s="2">
        <f t="shared" si="14"/>
        <v>933</v>
      </c>
      <c r="B938" s="2" t="s">
        <v>2166</v>
      </c>
      <c r="C938" s="34">
        <v>555.05600000000004</v>
      </c>
    </row>
    <row r="939" spans="1:3" x14ac:dyDescent="0.2">
      <c r="A939" s="2">
        <f t="shared" si="14"/>
        <v>934</v>
      </c>
      <c r="B939" s="2" t="s">
        <v>2168</v>
      </c>
      <c r="C939" s="34">
        <v>681.60400000000004</v>
      </c>
    </row>
    <row r="940" spans="1:3" x14ac:dyDescent="0.2">
      <c r="A940" s="2">
        <f t="shared" si="14"/>
        <v>935</v>
      </c>
      <c r="B940" s="2" t="s">
        <v>2170</v>
      </c>
      <c r="C940" s="34">
        <v>484.90499999999997</v>
      </c>
    </row>
    <row r="941" spans="1:3" x14ac:dyDescent="0.2">
      <c r="A941" s="2">
        <f t="shared" si="14"/>
        <v>936</v>
      </c>
      <c r="B941" s="2" t="s">
        <v>2172</v>
      </c>
      <c r="C941" s="34">
        <v>484.90499999999997</v>
      </c>
    </row>
    <row r="942" spans="1:3" x14ac:dyDescent="0.2">
      <c r="A942" s="2">
        <f t="shared" si="14"/>
        <v>937</v>
      </c>
      <c r="B942" s="2" t="s">
        <v>2174</v>
      </c>
      <c r="C942" s="34">
        <v>555.05600000000004</v>
      </c>
    </row>
    <row r="943" spans="1:3" x14ac:dyDescent="0.2">
      <c r="A943" s="2">
        <f t="shared" si="14"/>
        <v>938</v>
      </c>
      <c r="B943" s="2" t="s">
        <v>2176</v>
      </c>
      <c r="C943" s="34">
        <v>555.05600000000004</v>
      </c>
    </row>
    <row r="944" spans="1:3" x14ac:dyDescent="0.2">
      <c r="A944" s="2">
        <f t="shared" si="14"/>
        <v>939</v>
      </c>
      <c r="B944" s="2" t="s">
        <v>2178</v>
      </c>
      <c r="C944" s="34">
        <v>555.05600000000004</v>
      </c>
    </row>
    <row r="945" spans="1:3" x14ac:dyDescent="0.2">
      <c r="A945" s="2">
        <f t="shared" si="14"/>
        <v>940</v>
      </c>
      <c r="B945" s="2" t="s">
        <v>2180</v>
      </c>
      <c r="C945" s="34">
        <v>681.60400000000004</v>
      </c>
    </row>
    <row r="946" spans="1:3" x14ac:dyDescent="0.2">
      <c r="A946" s="2">
        <f t="shared" si="14"/>
        <v>941</v>
      </c>
      <c r="B946" s="2" t="s">
        <v>2182</v>
      </c>
      <c r="C946" s="34">
        <v>55.564999999999998</v>
      </c>
    </row>
    <row r="947" spans="1:3" x14ac:dyDescent="0.2">
      <c r="A947" s="2">
        <f t="shared" si="14"/>
        <v>942</v>
      </c>
      <c r="B947" s="2" t="s">
        <v>2184</v>
      </c>
      <c r="C947" s="34">
        <v>55.564999999999998</v>
      </c>
    </row>
    <row r="948" spans="1:3" x14ac:dyDescent="0.2">
      <c r="A948" s="2">
        <f t="shared" si="14"/>
        <v>943</v>
      </c>
      <c r="B948" s="2" t="s">
        <v>2186</v>
      </c>
      <c r="C948" s="34">
        <v>87.546999999999997</v>
      </c>
    </row>
    <row r="949" spans="1:3" x14ac:dyDescent="0.2">
      <c r="A949" s="2">
        <f t="shared" si="14"/>
        <v>944</v>
      </c>
      <c r="B949" s="2" t="s">
        <v>2188</v>
      </c>
      <c r="C949" s="34">
        <v>681.60400000000004</v>
      </c>
    </row>
    <row r="950" spans="1:3" x14ac:dyDescent="0.2">
      <c r="A950" s="2">
        <f t="shared" si="14"/>
        <v>945</v>
      </c>
      <c r="B950" s="2" t="s">
        <v>2190</v>
      </c>
      <c r="C950" s="34">
        <v>446.52699999999999</v>
      </c>
    </row>
    <row r="951" spans="1:3" x14ac:dyDescent="0.2">
      <c r="A951" s="2">
        <f t="shared" si="14"/>
        <v>946</v>
      </c>
      <c r="B951" s="2" t="s">
        <v>2192</v>
      </c>
      <c r="C951" s="34">
        <v>446.52699999999999</v>
      </c>
    </row>
    <row r="952" spans="1:3" x14ac:dyDescent="0.2">
      <c r="A952" s="2">
        <f t="shared" si="14"/>
        <v>947</v>
      </c>
      <c r="B952" s="2" t="s">
        <v>64</v>
      </c>
      <c r="C952" s="34">
        <v>299.02</v>
      </c>
    </row>
    <row r="953" spans="1:3" x14ac:dyDescent="0.2">
      <c r="A953" s="2">
        <f t="shared" si="14"/>
        <v>948</v>
      </c>
      <c r="B953" s="2" t="s">
        <v>66</v>
      </c>
      <c r="C953" s="34">
        <v>299.02</v>
      </c>
    </row>
    <row r="954" spans="1:3" x14ac:dyDescent="0.2">
      <c r="A954" s="2">
        <f t="shared" si="14"/>
        <v>949</v>
      </c>
      <c r="B954" s="2" t="s">
        <v>1829</v>
      </c>
      <c r="C954" s="34">
        <v>83.453000000000003</v>
      </c>
    </row>
    <row r="955" spans="1:3" x14ac:dyDescent="0.2">
      <c r="A955" s="2">
        <f t="shared" si="14"/>
        <v>950</v>
      </c>
      <c r="B955" s="2" t="s">
        <v>1830</v>
      </c>
      <c r="C955" s="34">
        <v>83.453000000000003</v>
      </c>
    </row>
    <row r="956" spans="1:3" x14ac:dyDescent="0.2">
      <c r="A956" s="2">
        <f t="shared" si="14"/>
        <v>951</v>
      </c>
      <c r="B956" s="2" t="s">
        <v>610</v>
      </c>
      <c r="C956" s="34">
        <v>83.453000000000003</v>
      </c>
    </row>
    <row r="957" spans="1:3" x14ac:dyDescent="0.2">
      <c r="A957" s="2">
        <f t="shared" si="14"/>
        <v>952</v>
      </c>
      <c r="B957" s="2" t="s">
        <v>612</v>
      </c>
      <c r="C957" s="34">
        <v>83.453000000000003</v>
      </c>
    </row>
    <row r="958" spans="1:3" x14ac:dyDescent="0.2">
      <c r="A958" s="2">
        <f t="shared" si="14"/>
        <v>953</v>
      </c>
      <c r="B958" s="2" t="s">
        <v>614</v>
      </c>
      <c r="C958" s="34">
        <v>83.453000000000003</v>
      </c>
    </row>
    <row r="959" spans="1:3" x14ac:dyDescent="0.2">
      <c r="A959" s="2">
        <f t="shared" si="14"/>
        <v>954</v>
      </c>
      <c r="B959" s="2" t="s">
        <v>616</v>
      </c>
      <c r="C959" s="34">
        <v>83.453000000000003</v>
      </c>
    </row>
    <row r="960" spans="1:3" x14ac:dyDescent="0.2">
      <c r="A960" s="2">
        <f t="shared" si="14"/>
        <v>955</v>
      </c>
      <c r="B960" s="2" t="s">
        <v>618</v>
      </c>
      <c r="C960" s="34">
        <v>83.453000000000003</v>
      </c>
    </row>
    <row r="961" spans="1:3" x14ac:dyDescent="0.2">
      <c r="A961" s="2">
        <f t="shared" si="14"/>
        <v>956</v>
      </c>
      <c r="B961" s="2" t="s">
        <v>1832</v>
      </c>
      <c r="C961" s="34">
        <v>133.76400000000001</v>
      </c>
    </row>
    <row r="962" spans="1:3" x14ac:dyDescent="0.2">
      <c r="A962" s="2">
        <f t="shared" si="14"/>
        <v>957</v>
      </c>
      <c r="B962" s="2" t="s">
        <v>749</v>
      </c>
      <c r="C962" s="34">
        <v>555.05600000000004</v>
      </c>
    </row>
    <row r="963" spans="1:3" x14ac:dyDescent="0.2">
      <c r="A963" s="2">
        <f t="shared" si="14"/>
        <v>958</v>
      </c>
      <c r="B963" s="2" t="s">
        <v>751</v>
      </c>
      <c r="C963" s="34">
        <v>555.05600000000004</v>
      </c>
    </row>
    <row r="964" spans="1:3" x14ac:dyDescent="0.2">
      <c r="A964" s="2">
        <f t="shared" si="14"/>
        <v>959</v>
      </c>
      <c r="B964" s="2" t="s">
        <v>753</v>
      </c>
      <c r="C964" s="34">
        <v>546.26700000000005</v>
      </c>
    </row>
    <row r="965" spans="1:3" x14ac:dyDescent="0.2">
      <c r="A965" s="2">
        <f t="shared" si="14"/>
        <v>960</v>
      </c>
      <c r="B965" s="2" t="s">
        <v>755</v>
      </c>
      <c r="C965" s="34">
        <v>555.05600000000004</v>
      </c>
    </row>
    <row r="966" spans="1:3" x14ac:dyDescent="0.2">
      <c r="A966" s="2">
        <f t="shared" si="14"/>
        <v>961</v>
      </c>
      <c r="B966" s="2" t="s">
        <v>757</v>
      </c>
      <c r="C966" s="34">
        <v>555.05600000000004</v>
      </c>
    </row>
    <row r="967" spans="1:3" x14ac:dyDescent="0.2">
      <c r="A967" s="2">
        <f t="shared" ref="A967:A1030" si="15">A966+1</f>
        <v>962</v>
      </c>
      <c r="B967" s="2" t="s">
        <v>759</v>
      </c>
      <c r="C967" s="34">
        <v>555.05600000000004</v>
      </c>
    </row>
    <row r="968" spans="1:3" x14ac:dyDescent="0.2">
      <c r="A968" s="2">
        <f t="shared" si="15"/>
        <v>963</v>
      </c>
      <c r="B968" s="2" t="s">
        <v>761</v>
      </c>
      <c r="C968" s="34">
        <v>555.05600000000004</v>
      </c>
    </row>
    <row r="969" spans="1:3" x14ac:dyDescent="0.2">
      <c r="A969" s="2">
        <f t="shared" si="15"/>
        <v>964</v>
      </c>
      <c r="B969" s="2" t="s">
        <v>763</v>
      </c>
      <c r="C969" s="34">
        <v>555.05600000000004</v>
      </c>
    </row>
    <row r="970" spans="1:3" x14ac:dyDescent="0.2">
      <c r="A970" s="2">
        <f t="shared" si="15"/>
        <v>965</v>
      </c>
      <c r="B970" s="2" t="s">
        <v>765</v>
      </c>
      <c r="C970" s="34">
        <v>555.05600000000004</v>
      </c>
    </row>
    <row r="971" spans="1:3" x14ac:dyDescent="0.2">
      <c r="A971" s="2">
        <f t="shared" si="15"/>
        <v>966</v>
      </c>
      <c r="B971" s="2" t="s">
        <v>767</v>
      </c>
      <c r="C971" s="34">
        <v>555.05600000000004</v>
      </c>
    </row>
    <row r="972" spans="1:3" x14ac:dyDescent="0.2">
      <c r="A972" s="2">
        <f t="shared" si="15"/>
        <v>967</v>
      </c>
      <c r="B972" s="2" t="s">
        <v>769</v>
      </c>
      <c r="C972" s="34">
        <v>506.19400000000002</v>
      </c>
    </row>
    <row r="973" spans="1:3" x14ac:dyDescent="0.2">
      <c r="A973" s="2">
        <f t="shared" si="15"/>
        <v>968</v>
      </c>
      <c r="B973" s="2" t="s">
        <v>771</v>
      </c>
      <c r="C973" s="34">
        <v>555.05600000000004</v>
      </c>
    </row>
    <row r="974" spans="1:3" x14ac:dyDescent="0.2">
      <c r="A974" s="2">
        <f t="shared" si="15"/>
        <v>969</v>
      </c>
      <c r="B974" s="2" t="s">
        <v>773</v>
      </c>
      <c r="C974" s="34">
        <v>555.05600000000004</v>
      </c>
    </row>
    <row r="975" spans="1:3" x14ac:dyDescent="0.2">
      <c r="A975" s="2">
        <f t="shared" si="15"/>
        <v>970</v>
      </c>
      <c r="B975" s="2" t="s">
        <v>775</v>
      </c>
      <c r="C975" s="34">
        <v>555.05600000000004</v>
      </c>
    </row>
    <row r="976" spans="1:3" x14ac:dyDescent="0.2">
      <c r="A976" s="2">
        <f t="shared" si="15"/>
        <v>971</v>
      </c>
      <c r="B976" s="2" t="s">
        <v>777</v>
      </c>
      <c r="C976" s="34">
        <v>555.05600000000004</v>
      </c>
    </row>
    <row r="977" spans="1:3" x14ac:dyDescent="0.2">
      <c r="A977" s="2">
        <f t="shared" si="15"/>
        <v>972</v>
      </c>
      <c r="B977" s="2" t="s">
        <v>779</v>
      </c>
      <c r="C977" s="34">
        <v>555.05600000000004</v>
      </c>
    </row>
    <row r="978" spans="1:3" x14ac:dyDescent="0.2">
      <c r="A978" s="2">
        <f t="shared" si="15"/>
        <v>973</v>
      </c>
      <c r="B978" s="2" t="s">
        <v>781</v>
      </c>
      <c r="C978" s="34">
        <v>555.05600000000004</v>
      </c>
    </row>
    <row r="979" spans="1:3" x14ac:dyDescent="0.2">
      <c r="A979" s="2">
        <f t="shared" si="15"/>
        <v>974</v>
      </c>
      <c r="B979" s="2" t="s">
        <v>783</v>
      </c>
      <c r="C979" s="34">
        <v>555.05600000000004</v>
      </c>
    </row>
    <row r="980" spans="1:3" x14ac:dyDescent="0.2">
      <c r="A980" s="2">
        <f t="shared" si="15"/>
        <v>975</v>
      </c>
      <c r="B980" s="2" t="s">
        <v>785</v>
      </c>
      <c r="C980" s="34">
        <v>555.05600000000004</v>
      </c>
    </row>
    <row r="981" spans="1:3" x14ac:dyDescent="0.2">
      <c r="A981" s="2">
        <f t="shared" si="15"/>
        <v>976</v>
      </c>
      <c r="B981" s="2" t="s">
        <v>787</v>
      </c>
      <c r="C981" s="34">
        <v>555.05600000000004</v>
      </c>
    </row>
    <row r="982" spans="1:3" x14ac:dyDescent="0.2">
      <c r="A982" s="2">
        <f t="shared" si="15"/>
        <v>977</v>
      </c>
      <c r="B982" s="2" t="s">
        <v>789</v>
      </c>
      <c r="C982" s="34">
        <v>555.05600000000004</v>
      </c>
    </row>
    <row r="983" spans="1:3" x14ac:dyDescent="0.2">
      <c r="A983" s="2">
        <f t="shared" si="15"/>
        <v>978</v>
      </c>
      <c r="B983" s="2" t="s">
        <v>791</v>
      </c>
      <c r="C983" s="34">
        <v>555.05600000000004</v>
      </c>
    </row>
    <row r="984" spans="1:3" x14ac:dyDescent="0.2">
      <c r="A984" s="2">
        <f t="shared" si="15"/>
        <v>979</v>
      </c>
      <c r="B984" s="2" t="s">
        <v>793</v>
      </c>
      <c r="C984" s="34">
        <v>555.05600000000004</v>
      </c>
    </row>
    <row r="985" spans="1:3" x14ac:dyDescent="0.2">
      <c r="A985" s="2">
        <f t="shared" si="15"/>
        <v>980</v>
      </c>
      <c r="B985" s="2" t="s">
        <v>795</v>
      </c>
      <c r="C985" s="34">
        <v>555.05600000000004</v>
      </c>
    </row>
    <row r="986" spans="1:3" x14ac:dyDescent="0.2">
      <c r="A986" s="2">
        <f t="shared" si="15"/>
        <v>981</v>
      </c>
      <c r="B986" s="2" t="s">
        <v>797</v>
      </c>
      <c r="C986" s="34">
        <v>555.05600000000004</v>
      </c>
    </row>
    <row r="987" spans="1:3" x14ac:dyDescent="0.2">
      <c r="A987" s="2">
        <f t="shared" si="15"/>
        <v>982</v>
      </c>
      <c r="B987" s="2" t="s">
        <v>799</v>
      </c>
      <c r="C987" s="34">
        <v>555.05600000000004</v>
      </c>
    </row>
    <row r="988" spans="1:3" x14ac:dyDescent="0.2">
      <c r="A988" s="2">
        <f t="shared" si="15"/>
        <v>983</v>
      </c>
      <c r="B988" s="2" t="s">
        <v>801</v>
      </c>
      <c r="C988" s="34">
        <v>555.05600000000004</v>
      </c>
    </row>
    <row r="989" spans="1:3" x14ac:dyDescent="0.2">
      <c r="A989" s="2">
        <f t="shared" si="15"/>
        <v>984</v>
      </c>
      <c r="B989" s="2" t="s">
        <v>803</v>
      </c>
      <c r="C989" s="34">
        <v>555.05600000000004</v>
      </c>
    </row>
    <row r="990" spans="1:3" x14ac:dyDescent="0.2">
      <c r="A990" s="2">
        <f t="shared" si="15"/>
        <v>985</v>
      </c>
      <c r="B990" s="2" t="s">
        <v>805</v>
      </c>
      <c r="C990" s="34">
        <v>518.40899999999999</v>
      </c>
    </row>
    <row r="991" spans="1:3" x14ac:dyDescent="0.2">
      <c r="A991" s="2">
        <f t="shared" si="15"/>
        <v>986</v>
      </c>
      <c r="B991" s="2" t="s">
        <v>807</v>
      </c>
      <c r="C991" s="34">
        <v>555.05600000000004</v>
      </c>
    </row>
    <row r="992" spans="1:3" x14ac:dyDescent="0.2">
      <c r="A992" s="2">
        <f t="shared" si="15"/>
        <v>987</v>
      </c>
      <c r="B992" s="2" t="s">
        <v>809</v>
      </c>
      <c r="C992" s="34">
        <v>555.05600000000004</v>
      </c>
    </row>
    <row r="993" spans="1:3" x14ac:dyDescent="0.2">
      <c r="A993" s="2">
        <f t="shared" si="15"/>
        <v>988</v>
      </c>
      <c r="B993" s="2" t="s">
        <v>811</v>
      </c>
      <c r="C993" s="34">
        <v>555.05600000000004</v>
      </c>
    </row>
    <row r="994" spans="1:3" x14ac:dyDescent="0.2">
      <c r="A994" s="2">
        <f t="shared" si="15"/>
        <v>989</v>
      </c>
      <c r="B994" s="2" t="s">
        <v>813</v>
      </c>
      <c r="C994" s="34">
        <v>555.05600000000004</v>
      </c>
    </row>
    <row r="995" spans="1:3" x14ac:dyDescent="0.2">
      <c r="A995" s="2">
        <f t="shared" si="15"/>
        <v>990</v>
      </c>
      <c r="B995" s="2" t="s">
        <v>815</v>
      </c>
      <c r="C995" s="34">
        <v>555.05600000000004</v>
      </c>
    </row>
    <row r="996" spans="1:3" x14ac:dyDescent="0.2">
      <c r="A996" s="2">
        <f t="shared" si="15"/>
        <v>991</v>
      </c>
      <c r="B996" s="2" t="s">
        <v>817</v>
      </c>
      <c r="C996" s="34">
        <v>555.05600000000004</v>
      </c>
    </row>
    <row r="997" spans="1:3" x14ac:dyDescent="0.2">
      <c r="A997" s="2">
        <f t="shared" si="15"/>
        <v>992</v>
      </c>
      <c r="B997" s="2" t="s">
        <v>819</v>
      </c>
      <c r="C997" s="34">
        <v>555.05600000000004</v>
      </c>
    </row>
    <row r="998" spans="1:3" x14ac:dyDescent="0.2">
      <c r="A998" s="2">
        <f t="shared" si="15"/>
        <v>993</v>
      </c>
      <c r="B998" s="2" t="s">
        <v>821</v>
      </c>
      <c r="C998" s="34">
        <v>546.26700000000005</v>
      </c>
    </row>
    <row r="999" spans="1:3" x14ac:dyDescent="0.2">
      <c r="A999" s="2">
        <f t="shared" si="15"/>
        <v>994</v>
      </c>
      <c r="B999" s="2" t="s">
        <v>823</v>
      </c>
      <c r="C999" s="34">
        <v>555.05600000000004</v>
      </c>
    </row>
    <row r="1000" spans="1:3" x14ac:dyDescent="0.2">
      <c r="A1000" s="2">
        <f t="shared" si="15"/>
        <v>995</v>
      </c>
      <c r="B1000" s="2" t="s">
        <v>825</v>
      </c>
      <c r="C1000" s="34">
        <v>555.05600000000004</v>
      </c>
    </row>
    <row r="1001" spans="1:3" x14ac:dyDescent="0.2">
      <c r="A1001" s="2">
        <f t="shared" si="15"/>
        <v>996</v>
      </c>
      <c r="B1001" s="2" t="s">
        <v>857</v>
      </c>
      <c r="C1001" s="34">
        <v>205.636</v>
      </c>
    </row>
    <row r="1002" spans="1:3" x14ac:dyDescent="0.2">
      <c r="A1002" s="2">
        <f t="shared" si="15"/>
        <v>997</v>
      </c>
      <c r="B1002" s="2" t="s">
        <v>859</v>
      </c>
      <c r="C1002" s="34">
        <v>205.636</v>
      </c>
    </row>
    <row r="1003" spans="1:3" x14ac:dyDescent="0.2">
      <c r="A1003" s="2">
        <f t="shared" si="15"/>
        <v>998</v>
      </c>
      <c r="B1003" s="2" t="s">
        <v>865</v>
      </c>
      <c r="C1003" s="34">
        <v>205.636</v>
      </c>
    </row>
    <row r="1004" spans="1:3" x14ac:dyDescent="0.2">
      <c r="A1004" s="2">
        <f t="shared" si="15"/>
        <v>999</v>
      </c>
      <c r="B1004" s="2" t="s">
        <v>861</v>
      </c>
      <c r="C1004" s="34">
        <v>205.636</v>
      </c>
    </row>
    <row r="1005" spans="1:3" x14ac:dyDescent="0.2">
      <c r="A1005" s="2">
        <f t="shared" si="15"/>
        <v>1000</v>
      </c>
      <c r="B1005" s="2" t="s">
        <v>863</v>
      </c>
      <c r="C1005" s="34">
        <v>205.636</v>
      </c>
    </row>
    <row r="1006" spans="1:3" x14ac:dyDescent="0.2">
      <c r="A1006" s="2">
        <f t="shared" si="15"/>
        <v>1001</v>
      </c>
      <c r="B1006" s="2" t="s">
        <v>865</v>
      </c>
      <c r="C1006" s="34">
        <v>205.636</v>
      </c>
    </row>
    <row r="1007" spans="1:3" x14ac:dyDescent="0.2">
      <c r="A1007" s="2">
        <f t="shared" si="15"/>
        <v>1002</v>
      </c>
      <c r="B1007" s="2" t="s">
        <v>867</v>
      </c>
      <c r="C1007" s="34">
        <v>205.636</v>
      </c>
    </row>
    <row r="1008" spans="1:3" x14ac:dyDescent="0.2">
      <c r="A1008" s="2">
        <f t="shared" si="15"/>
        <v>1003</v>
      </c>
      <c r="B1008" s="2" t="s">
        <v>869</v>
      </c>
      <c r="C1008" s="34">
        <v>205.636</v>
      </c>
    </row>
    <row r="1009" spans="1:3" x14ac:dyDescent="0.2">
      <c r="A1009" s="2">
        <f t="shared" si="15"/>
        <v>1004</v>
      </c>
      <c r="B1009" s="2" t="s">
        <v>871</v>
      </c>
      <c r="C1009" s="34">
        <v>205.636</v>
      </c>
    </row>
    <row r="1010" spans="1:3" x14ac:dyDescent="0.2">
      <c r="A1010" s="2">
        <f t="shared" si="15"/>
        <v>1005</v>
      </c>
      <c r="B1010" s="2" t="s">
        <v>873</v>
      </c>
      <c r="C1010" s="34">
        <v>205.636</v>
      </c>
    </row>
    <row r="1011" spans="1:3" x14ac:dyDescent="0.2">
      <c r="A1011" s="2">
        <f t="shared" si="15"/>
        <v>1006</v>
      </c>
      <c r="B1011" s="2" t="s">
        <v>875</v>
      </c>
      <c r="C1011" s="34">
        <v>205.636</v>
      </c>
    </row>
    <row r="1012" spans="1:3" x14ac:dyDescent="0.2">
      <c r="A1012" s="2">
        <f t="shared" si="15"/>
        <v>1007</v>
      </c>
      <c r="B1012" s="2" t="s">
        <v>877</v>
      </c>
      <c r="C1012" s="34">
        <v>205.636</v>
      </c>
    </row>
    <row r="1013" spans="1:3" x14ac:dyDescent="0.2">
      <c r="A1013" s="2">
        <f t="shared" si="15"/>
        <v>1008</v>
      </c>
      <c r="B1013" s="2" t="s">
        <v>879</v>
      </c>
      <c r="C1013" s="34">
        <v>205.636</v>
      </c>
    </row>
    <row r="1014" spans="1:3" x14ac:dyDescent="0.2">
      <c r="A1014" s="2">
        <f t="shared" si="15"/>
        <v>1009</v>
      </c>
      <c r="B1014" s="2" t="s">
        <v>881</v>
      </c>
      <c r="C1014" s="34">
        <v>205.636</v>
      </c>
    </row>
    <row r="1015" spans="1:3" x14ac:dyDescent="0.2">
      <c r="A1015" s="2">
        <f t="shared" si="15"/>
        <v>1010</v>
      </c>
      <c r="B1015" s="2" t="s">
        <v>883</v>
      </c>
      <c r="C1015" s="34">
        <v>205.636</v>
      </c>
    </row>
    <row r="1016" spans="1:3" x14ac:dyDescent="0.2">
      <c r="A1016" s="2">
        <f t="shared" si="15"/>
        <v>1011</v>
      </c>
      <c r="B1016" s="2" t="s">
        <v>885</v>
      </c>
      <c r="C1016" s="34">
        <v>205.636</v>
      </c>
    </row>
    <row r="1017" spans="1:3" x14ac:dyDescent="0.2">
      <c r="A1017" s="2">
        <f t="shared" si="15"/>
        <v>1012</v>
      </c>
      <c r="B1017" s="2" t="s">
        <v>887</v>
      </c>
      <c r="C1017" s="34">
        <v>205.636</v>
      </c>
    </row>
    <row r="1018" spans="1:3" x14ac:dyDescent="0.2">
      <c r="A1018" s="2">
        <f t="shared" si="15"/>
        <v>1013</v>
      </c>
      <c r="B1018" s="2" t="s">
        <v>889</v>
      </c>
      <c r="C1018" s="34">
        <v>205.636</v>
      </c>
    </row>
    <row r="1019" spans="1:3" x14ac:dyDescent="0.2">
      <c r="A1019" s="2">
        <f t="shared" si="15"/>
        <v>1014</v>
      </c>
      <c r="B1019" s="2" t="s">
        <v>891</v>
      </c>
      <c r="C1019" s="34">
        <v>205.636</v>
      </c>
    </row>
    <row r="1020" spans="1:3" x14ac:dyDescent="0.2">
      <c r="A1020" s="2">
        <f t="shared" si="15"/>
        <v>1015</v>
      </c>
      <c r="B1020" s="2" t="s">
        <v>893</v>
      </c>
      <c r="C1020" s="34">
        <v>205.636</v>
      </c>
    </row>
    <row r="1021" spans="1:3" x14ac:dyDescent="0.2">
      <c r="A1021" s="2">
        <f t="shared" si="15"/>
        <v>1016</v>
      </c>
      <c r="B1021" s="2" t="s">
        <v>895</v>
      </c>
      <c r="C1021" s="34">
        <v>205.636</v>
      </c>
    </row>
    <row r="1022" spans="1:3" x14ac:dyDescent="0.2">
      <c r="A1022" s="2">
        <f t="shared" si="15"/>
        <v>1017</v>
      </c>
      <c r="B1022" s="2" t="s">
        <v>897</v>
      </c>
      <c r="C1022" s="34">
        <v>205.636</v>
      </c>
    </row>
    <row r="1023" spans="1:3" x14ac:dyDescent="0.2">
      <c r="A1023" s="2">
        <f t="shared" si="15"/>
        <v>1018</v>
      </c>
      <c r="B1023" s="2" t="s">
        <v>899</v>
      </c>
      <c r="C1023" s="34">
        <v>205.636</v>
      </c>
    </row>
    <row r="1024" spans="1:3" x14ac:dyDescent="0.2">
      <c r="A1024" s="2">
        <f t="shared" si="15"/>
        <v>1019</v>
      </c>
      <c r="B1024" s="2" t="s">
        <v>901</v>
      </c>
      <c r="C1024" s="34">
        <v>205.636</v>
      </c>
    </row>
    <row r="1025" spans="1:3" x14ac:dyDescent="0.2">
      <c r="A1025" s="2">
        <f t="shared" si="15"/>
        <v>1020</v>
      </c>
      <c r="B1025" s="2" t="s">
        <v>903</v>
      </c>
      <c r="C1025" s="34">
        <v>205.636</v>
      </c>
    </row>
    <row r="1026" spans="1:3" x14ac:dyDescent="0.2">
      <c r="A1026" s="2">
        <f t="shared" si="15"/>
        <v>1021</v>
      </c>
      <c r="B1026" s="2" t="s">
        <v>905</v>
      </c>
      <c r="C1026" s="34">
        <v>205.636</v>
      </c>
    </row>
    <row r="1027" spans="1:3" x14ac:dyDescent="0.2">
      <c r="A1027" s="2">
        <f t="shared" si="15"/>
        <v>1022</v>
      </c>
      <c r="B1027" s="2" t="s">
        <v>907</v>
      </c>
      <c r="C1027" s="34">
        <v>205.636</v>
      </c>
    </row>
    <row r="1028" spans="1:3" x14ac:dyDescent="0.2">
      <c r="A1028" s="2">
        <f t="shared" si="15"/>
        <v>1023</v>
      </c>
      <c r="B1028" s="2" t="s">
        <v>909</v>
      </c>
      <c r="C1028" s="34">
        <v>205.636</v>
      </c>
    </row>
    <row r="1029" spans="1:3" x14ac:dyDescent="0.2">
      <c r="A1029" s="2">
        <f t="shared" si="15"/>
        <v>1024</v>
      </c>
      <c r="B1029" s="2" t="s">
        <v>911</v>
      </c>
      <c r="C1029" s="34">
        <v>205.636</v>
      </c>
    </row>
    <row r="1030" spans="1:3" x14ac:dyDescent="0.2">
      <c r="A1030" s="2">
        <f t="shared" si="15"/>
        <v>1025</v>
      </c>
      <c r="B1030" s="2" t="s">
        <v>913</v>
      </c>
      <c r="C1030" s="34">
        <v>205.636</v>
      </c>
    </row>
    <row r="1031" spans="1:3" x14ac:dyDescent="0.2">
      <c r="A1031" s="2">
        <f t="shared" ref="A1031:A1094" si="16">A1030+1</f>
        <v>1026</v>
      </c>
      <c r="B1031" s="2" t="s">
        <v>915</v>
      </c>
      <c r="C1031" s="34">
        <v>205.636</v>
      </c>
    </row>
    <row r="1032" spans="1:3" x14ac:dyDescent="0.2">
      <c r="A1032" s="2">
        <f t="shared" si="16"/>
        <v>1027</v>
      </c>
      <c r="B1032" s="2" t="s">
        <v>917</v>
      </c>
      <c r="C1032" s="34">
        <v>205.636</v>
      </c>
    </row>
    <row r="1033" spans="1:3" x14ac:dyDescent="0.2">
      <c r="A1033" s="2">
        <f t="shared" si="16"/>
        <v>1028</v>
      </c>
      <c r="B1033" s="2" t="s">
        <v>919</v>
      </c>
      <c r="C1033" s="34">
        <v>205.636</v>
      </c>
    </row>
    <row r="1034" spans="1:3" x14ac:dyDescent="0.2">
      <c r="A1034" s="2">
        <f t="shared" si="16"/>
        <v>1029</v>
      </c>
      <c r="B1034" s="2" t="s">
        <v>921</v>
      </c>
      <c r="C1034" s="34">
        <v>205.636</v>
      </c>
    </row>
    <row r="1035" spans="1:3" x14ac:dyDescent="0.2">
      <c r="A1035" s="2">
        <f t="shared" si="16"/>
        <v>1030</v>
      </c>
      <c r="B1035" s="2" t="s">
        <v>923</v>
      </c>
      <c r="C1035" s="34">
        <v>205.636</v>
      </c>
    </row>
    <row r="1036" spans="1:3" x14ac:dyDescent="0.2">
      <c r="A1036" s="2">
        <f t="shared" si="16"/>
        <v>1031</v>
      </c>
      <c r="B1036" s="2" t="s">
        <v>925</v>
      </c>
      <c r="C1036" s="34">
        <v>205.636</v>
      </c>
    </row>
    <row r="1037" spans="1:3" x14ac:dyDescent="0.2">
      <c r="A1037" s="2">
        <f t="shared" si="16"/>
        <v>1032</v>
      </c>
      <c r="B1037" s="2" t="s">
        <v>927</v>
      </c>
      <c r="C1037" s="34">
        <v>205.636</v>
      </c>
    </row>
    <row r="1038" spans="1:3" x14ac:dyDescent="0.2">
      <c r="A1038" s="2">
        <f t="shared" si="16"/>
        <v>1033</v>
      </c>
      <c r="B1038" s="2" t="s">
        <v>929</v>
      </c>
      <c r="C1038" s="34">
        <v>205.636</v>
      </c>
    </row>
    <row r="1039" spans="1:3" x14ac:dyDescent="0.2">
      <c r="A1039" s="2">
        <f t="shared" si="16"/>
        <v>1034</v>
      </c>
      <c r="B1039" s="2" t="s">
        <v>931</v>
      </c>
      <c r="C1039" s="34">
        <v>205.636</v>
      </c>
    </row>
    <row r="1040" spans="1:3" x14ac:dyDescent="0.2">
      <c r="A1040" s="2">
        <f t="shared" si="16"/>
        <v>1035</v>
      </c>
      <c r="B1040" s="2" t="s">
        <v>933</v>
      </c>
      <c r="C1040" s="34">
        <v>205.636</v>
      </c>
    </row>
    <row r="1041" spans="1:3" x14ac:dyDescent="0.2">
      <c r="A1041" s="2">
        <f t="shared" si="16"/>
        <v>1036</v>
      </c>
      <c r="B1041" s="2" t="s">
        <v>936</v>
      </c>
      <c r="C1041" s="34">
        <v>205.636</v>
      </c>
    </row>
    <row r="1042" spans="1:3" x14ac:dyDescent="0.2">
      <c r="A1042" s="2">
        <f t="shared" si="16"/>
        <v>1037</v>
      </c>
      <c r="B1042" s="2" t="s">
        <v>938</v>
      </c>
      <c r="C1042" s="34">
        <v>205.636</v>
      </c>
    </row>
    <row r="1043" spans="1:3" x14ac:dyDescent="0.2">
      <c r="A1043" s="2">
        <f t="shared" si="16"/>
        <v>1038</v>
      </c>
      <c r="B1043" s="2" t="s">
        <v>940</v>
      </c>
      <c r="C1043" s="34">
        <v>205.636</v>
      </c>
    </row>
    <row r="1044" spans="1:3" x14ac:dyDescent="0.2">
      <c r="A1044" s="2">
        <f t="shared" si="16"/>
        <v>1039</v>
      </c>
      <c r="B1044" s="2" t="s">
        <v>2194</v>
      </c>
      <c r="C1044" s="34">
        <v>827.99900000000002</v>
      </c>
    </row>
    <row r="1045" spans="1:3" x14ac:dyDescent="0.2">
      <c r="A1045" s="2">
        <f t="shared" si="16"/>
        <v>1040</v>
      </c>
      <c r="B1045" s="2" t="s">
        <v>2196</v>
      </c>
      <c r="C1045" s="34">
        <v>1463.53</v>
      </c>
    </row>
    <row r="1046" spans="1:3" x14ac:dyDescent="0.2">
      <c r="A1046" s="2">
        <f t="shared" si="16"/>
        <v>1041</v>
      </c>
      <c r="B1046" s="2" t="s">
        <v>1591</v>
      </c>
      <c r="C1046" s="34">
        <v>974.22199999999998</v>
      </c>
    </row>
    <row r="1047" spans="1:3" x14ac:dyDescent="0.2">
      <c r="A1047" s="2">
        <f t="shared" si="16"/>
        <v>1042</v>
      </c>
      <c r="B1047" s="2" t="s">
        <v>2199</v>
      </c>
      <c r="C1047" s="34">
        <v>596.03700000000003</v>
      </c>
    </row>
    <row r="1048" spans="1:3" x14ac:dyDescent="0.2">
      <c r="A1048" s="2">
        <f t="shared" si="16"/>
        <v>1043</v>
      </c>
      <c r="B1048" s="2" t="s">
        <v>2201</v>
      </c>
      <c r="C1048" s="34">
        <v>745.54600000000005</v>
      </c>
    </row>
    <row r="1049" spans="1:3" x14ac:dyDescent="0.2">
      <c r="A1049" s="2">
        <f t="shared" si="16"/>
        <v>1044</v>
      </c>
      <c r="B1049" s="2" t="s">
        <v>2203</v>
      </c>
      <c r="C1049" s="34">
        <v>820.30100000000004</v>
      </c>
    </row>
    <row r="1050" spans="1:3" x14ac:dyDescent="0.2">
      <c r="A1050" s="2">
        <f t="shared" si="16"/>
        <v>1045</v>
      </c>
      <c r="B1050" s="2" t="s">
        <v>2205</v>
      </c>
      <c r="C1050" s="34">
        <v>596.03700000000003</v>
      </c>
    </row>
    <row r="1051" spans="1:3" x14ac:dyDescent="0.2">
      <c r="A1051" s="2">
        <f t="shared" si="16"/>
        <v>1046</v>
      </c>
      <c r="B1051" s="2" t="s">
        <v>2207</v>
      </c>
      <c r="C1051" s="34">
        <v>330.78300000000002</v>
      </c>
    </row>
    <row r="1052" spans="1:3" x14ac:dyDescent="0.2">
      <c r="A1052" s="2">
        <f t="shared" si="16"/>
        <v>1047</v>
      </c>
      <c r="B1052" s="2" t="s">
        <v>2209</v>
      </c>
      <c r="C1052" s="34">
        <v>987.95600000000002</v>
      </c>
    </row>
    <row r="1053" spans="1:3" x14ac:dyDescent="0.2">
      <c r="A1053" s="2">
        <f t="shared" si="16"/>
        <v>1048</v>
      </c>
      <c r="B1053" s="2" t="s">
        <v>2211</v>
      </c>
      <c r="C1053" s="34">
        <v>328.99900000000002</v>
      </c>
    </row>
    <row r="1054" spans="1:3" x14ac:dyDescent="0.2">
      <c r="A1054" s="2">
        <f t="shared" si="16"/>
        <v>1049</v>
      </c>
      <c r="B1054" s="2" t="s">
        <v>2213</v>
      </c>
      <c r="C1054" s="34">
        <v>862.51800000000003</v>
      </c>
    </row>
    <row r="1055" spans="1:3" x14ac:dyDescent="0.2">
      <c r="A1055" s="2">
        <f t="shared" si="16"/>
        <v>1050</v>
      </c>
      <c r="B1055" s="2" t="s">
        <v>2215</v>
      </c>
      <c r="C1055" s="34">
        <v>118.069</v>
      </c>
    </row>
    <row r="1056" spans="1:3" x14ac:dyDescent="0.2">
      <c r="A1056" s="2">
        <f t="shared" si="16"/>
        <v>1051</v>
      </c>
      <c r="B1056" s="2" t="s">
        <v>2217</v>
      </c>
      <c r="C1056" s="34">
        <v>41.15</v>
      </c>
    </row>
    <row r="1057" spans="1:3" x14ac:dyDescent="0.2">
      <c r="A1057" s="2">
        <f t="shared" si="16"/>
        <v>1052</v>
      </c>
      <c r="B1057" s="2" t="s">
        <v>2219</v>
      </c>
      <c r="C1057" s="34">
        <v>89.757999999999996</v>
      </c>
    </row>
    <row r="1058" spans="1:3" x14ac:dyDescent="0.2">
      <c r="A1058" s="2">
        <f t="shared" si="16"/>
        <v>1053</v>
      </c>
      <c r="B1058" s="2" t="s">
        <v>2221</v>
      </c>
      <c r="C1058" s="34">
        <v>105.07299999999999</v>
      </c>
    </row>
    <row r="1059" spans="1:3" x14ac:dyDescent="0.2">
      <c r="A1059" s="2">
        <f t="shared" si="16"/>
        <v>1054</v>
      </c>
      <c r="B1059" s="2" t="s">
        <v>2223</v>
      </c>
      <c r="C1059" s="34">
        <v>105.07299999999999</v>
      </c>
    </row>
    <row r="1060" spans="1:3" x14ac:dyDescent="0.2">
      <c r="A1060" s="2">
        <f t="shared" si="16"/>
        <v>1055</v>
      </c>
      <c r="B1060" s="2" t="s">
        <v>2225</v>
      </c>
      <c r="C1060" s="34">
        <v>196.245</v>
      </c>
    </row>
    <row r="1061" spans="1:3" x14ac:dyDescent="0.2">
      <c r="A1061" s="2">
        <f t="shared" si="16"/>
        <v>1056</v>
      </c>
      <c r="B1061" s="2" t="s">
        <v>2227</v>
      </c>
      <c r="C1061" s="34">
        <v>410.15</v>
      </c>
    </row>
    <row r="1062" spans="1:3" x14ac:dyDescent="0.2">
      <c r="A1062" s="2">
        <f t="shared" si="16"/>
        <v>1057</v>
      </c>
      <c r="B1062" s="2" t="s">
        <v>2229</v>
      </c>
      <c r="C1062" s="34">
        <v>422.94299999999998</v>
      </c>
    </row>
    <row r="1063" spans="1:3" x14ac:dyDescent="0.2">
      <c r="A1063" s="2">
        <f t="shared" si="16"/>
        <v>1058</v>
      </c>
      <c r="B1063" s="2" t="s">
        <v>1097</v>
      </c>
      <c r="C1063" s="34">
        <v>233.13399999999999</v>
      </c>
    </row>
    <row r="1064" spans="1:3" x14ac:dyDescent="0.2">
      <c r="A1064" s="2">
        <f t="shared" si="16"/>
        <v>1059</v>
      </c>
      <c r="B1064" s="2" t="s">
        <v>635</v>
      </c>
      <c r="C1064" s="34">
        <v>732.75300000000004</v>
      </c>
    </row>
    <row r="1065" spans="1:3" x14ac:dyDescent="0.2">
      <c r="A1065" s="2">
        <f t="shared" si="16"/>
        <v>1060</v>
      </c>
      <c r="B1065" s="2" t="s">
        <v>2231</v>
      </c>
      <c r="C1065" s="34">
        <v>732.75300000000004</v>
      </c>
    </row>
    <row r="1066" spans="1:3" x14ac:dyDescent="0.2">
      <c r="A1066" s="2">
        <f t="shared" si="16"/>
        <v>1061</v>
      </c>
      <c r="B1066" s="2" t="s">
        <v>2233</v>
      </c>
      <c r="C1066" s="34">
        <v>732.75300000000004</v>
      </c>
    </row>
    <row r="1067" spans="1:3" x14ac:dyDescent="0.2">
      <c r="A1067" s="2">
        <f t="shared" si="16"/>
        <v>1062</v>
      </c>
      <c r="B1067" s="2" t="s">
        <v>642</v>
      </c>
      <c r="C1067" s="34">
        <v>465.71600000000001</v>
      </c>
    </row>
    <row r="1068" spans="1:3" x14ac:dyDescent="0.2">
      <c r="A1068" s="2">
        <f t="shared" si="16"/>
        <v>1063</v>
      </c>
      <c r="B1068" s="2" t="s">
        <v>644</v>
      </c>
      <c r="C1068" s="34">
        <v>465.71600000000001</v>
      </c>
    </row>
    <row r="1069" spans="1:3" x14ac:dyDescent="0.2">
      <c r="A1069" s="2">
        <f t="shared" si="16"/>
        <v>1064</v>
      </c>
      <c r="B1069" s="2" t="s">
        <v>646</v>
      </c>
      <c r="C1069" s="34">
        <v>465.71600000000001</v>
      </c>
    </row>
    <row r="1070" spans="1:3" x14ac:dyDescent="0.2">
      <c r="A1070" s="2">
        <f t="shared" si="16"/>
        <v>1065</v>
      </c>
      <c r="B1070" s="2" t="s">
        <v>648</v>
      </c>
      <c r="C1070" s="34">
        <v>465.71600000000001</v>
      </c>
    </row>
    <row r="1071" spans="1:3" x14ac:dyDescent="0.2">
      <c r="A1071" s="2">
        <f t="shared" si="16"/>
        <v>1066</v>
      </c>
      <c r="B1071" s="2" t="s">
        <v>650</v>
      </c>
      <c r="C1071" s="34">
        <v>465.71600000000001</v>
      </c>
    </row>
    <row r="1072" spans="1:3" x14ac:dyDescent="0.2">
      <c r="A1072" s="2">
        <f t="shared" si="16"/>
        <v>1067</v>
      </c>
      <c r="B1072" s="2" t="s">
        <v>2235</v>
      </c>
      <c r="C1072" s="34">
        <v>465.71600000000001</v>
      </c>
    </row>
    <row r="1073" spans="1:3" x14ac:dyDescent="0.2">
      <c r="A1073" s="2">
        <f t="shared" si="16"/>
        <v>1068</v>
      </c>
      <c r="B1073" s="2" t="s">
        <v>2237</v>
      </c>
      <c r="C1073" s="34">
        <v>465.71600000000001</v>
      </c>
    </row>
    <row r="1074" spans="1:3" x14ac:dyDescent="0.2">
      <c r="A1074" s="2">
        <f t="shared" si="16"/>
        <v>1069</v>
      </c>
      <c r="B1074" s="2" t="s">
        <v>1686</v>
      </c>
      <c r="C1074" s="34">
        <v>465.71600000000001</v>
      </c>
    </row>
    <row r="1075" spans="1:3" x14ac:dyDescent="0.2">
      <c r="A1075" s="2">
        <f t="shared" si="16"/>
        <v>1070</v>
      </c>
      <c r="B1075" s="2" t="s">
        <v>1688</v>
      </c>
      <c r="C1075" s="34">
        <v>465.71600000000001</v>
      </c>
    </row>
    <row r="1076" spans="1:3" x14ac:dyDescent="0.2">
      <c r="A1076" s="2">
        <f t="shared" si="16"/>
        <v>1071</v>
      </c>
      <c r="B1076" s="2" t="s">
        <v>1690</v>
      </c>
      <c r="C1076" s="34">
        <v>465.71600000000001</v>
      </c>
    </row>
    <row r="1077" spans="1:3" x14ac:dyDescent="0.2">
      <c r="A1077" s="2">
        <f t="shared" si="16"/>
        <v>1072</v>
      </c>
      <c r="B1077" s="2" t="s">
        <v>1692</v>
      </c>
      <c r="C1077" s="34">
        <v>465.71600000000001</v>
      </c>
    </row>
    <row r="1078" spans="1:3" x14ac:dyDescent="0.2">
      <c r="A1078" s="2">
        <f t="shared" si="16"/>
        <v>1073</v>
      </c>
      <c r="B1078" s="2" t="s">
        <v>2239</v>
      </c>
      <c r="C1078" s="34">
        <v>465.71600000000001</v>
      </c>
    </row>
    <row r="1079" spans="1:3" x14ac:dyDescent="0.2">
      <c r="A1079" s="2">
        <f t="shared" si="16"/>
        <v>1074</v>
      </c>
      <c r="B1079" s="2" t="s">
        <v>2241</v>
      </c>
      <c r="C1079" s="34">
        <v>465.71600000000001</v>
      </c>
    </row>
    <row r="1080" spans="1:3" x14ac:dyDescent="0.2">
      <c r="A1080" s="2">
        <f t="shared" si="16"/>
        <v>1075</v>
      </c>
      <c r="B1080" s="2" t="s">
        <v>2243</v>
      </c>
      <c r="C1080" s="34">
        <v>465.71600000000001</v>
      </c>
    </row>
    <row r="1081" spans="1:3" x14ac:dyDescent="0.2">
      <c r="A1081" s="2">
        <f t="shared" si="16"/>
        <v>1076</v>
      </c>
      <c r="B1081" s="2" t="s">
        <v>2245</v>
      </c>
      <c r="C1081" s="34">
        <v>886.98599999999999</v>
      </c>
    </row>
    <row r="1082" spans="1:3" x14ac:dyDescent="0.2">
      <c r="A1082" s="2">
        <f t="shared" si="16"/>
        <v>1077</v>
      </c>
      <c r="B1082" s="2" t="s">
        <v>2247</v>
      </c>
      <c r="C1082" s="34">
        <v>886.98599999999999</v>
      </c>
    </row>
    <row r="1083" spans="1:3" x14ac:dyDescent="0.2">
      <c r="A1083" s="2">
        <f t="shared" si="16"/>
        <v>1078</v>
      </c>
      <c r="B1083" s="2" t="s">
        <v>2249</v>
      </c>
      <c r="C1083" s="34">
        <v>341.79199999999997</v>
      </c>
    </row>
    <row r="1084" spans="1:3" x14ac:dyDescent="0.2">
      <c r="A1084" s="2">
        <f t="shared" si="16"/>
        <v>1079</v>
      </c>
      <c r="B1084" s="2" t="s">
        <v>2251</v>
      </c>
      <c r="C1084" s="34">
        <v>341.79199999999997</v>
      </c>
    </row>
    <row r="1085" spans="1:3" x14ac:dyDescent="0.2">
      <c r="A1085" s="2">
        <f t="shared" si="16"/>
        <v>1080</v>
      </c>
      <c r="B1085" s="2" t="s">
        <v>2253</v>
      </c>
      <c r="C1085" s="34">
        <v>341.79199999999997</v>
      </c>
    </row>
    <row r="1086" spans="1:3" x14ac:dyDescent="0.2">
      <c r="A1086" s="2">
        <f t="shared" si="16"/>
        <v>1081</v>
      </c>
      <c r="B1086" s="2" t="s">
        <v>2255</v>
      </c>
      <c r="C1086" s="34">
        <v>808.15200000000004</v>
      </c>
    </row>
    <row r="1087" spans="1:3" x14ac:dyDescent="0.2">
      <c r="A1087" s="2">
        <f t="shared" si="16"/>
        <v>1082</v>
      </c>
      <c r="B1087" s="2" t="s">
        <v>2257</v>
      </c>
      <c r="C1087" s="34">
        <v>808.15200000000004</v>
      </c>
    </row>
    <row r="1088" spans="1:3" x14ac:dyDescent="0.2">
      <c r="A1088" s="2">
        <f t="shared" si="16"/>
        <v>1083</v>
      </c>
      <c r="B1088" s="2" t="s">
        <v>2259</v>
      </c>
      <c r="C1088" s="34">
        <v>808.15200000000004</v>
      </c>
    </row>
    <row r="1089" spans="1:3" x14ac:dyDescent="0.2">
      <c r="A1089" s="2">
        <f t="shared" si="16"/>
        <v>1084</v>
      </c>
      <c r="B1089" s="2" t="s">
        <v>1091</v>
      </c>
      <c r="C1089" s="34">
        <v>808.15200000000004</v>
      </c>
    </row>
    <row r="1090" spans="1:3" x14ac:dyDescent="0.2">
      <c r="A1090" s="2">
        <f t="shared" si="16"/>
        <v>1085</v>
      </c>
      <c r="B1090" s="2" t="s">
        <v>1093</v>
      </c>
      <c r="C1090" s="34">
        <v>808.15200000000004</v>
      </c>
    </row>
    <row r="1091" spans="1:3" x14ac:dyDescent="0.2">
      <c r="A1091" s="2">
        <f t="shared" si="16"/>
        <v>1086</v>
      </c>
      <c r="B1091" s="2" t="s">
        <v>1095</v>
      </c>
      <c r="C1091" s="34">
        <v>808.15200000000004</v>
      </c>
    </row>
    <row r="1092" spans="1:3" x14ac:dyDescent="0.2">
      <c r="A1092" s="2">
        <f t="shared" si="16"/>
        <v>1087</v>
      </c>
      <c r="B1092" s="2" t="s">
        <v>2261</v>
      </c>
      <c r="C1092" s="34">
        <v>309.81</v>
      </c>
    </row>
    <row r="1093" spans="1:3" x14ac:dyDescent="0.2">
      <c r="A1093" s="2">
        <f t="shared" si="16"/>
        <v>1088</v>
      </c>
      <c r="B1093" s="2" t="s">
        <v>2263</v>
      </c>
      <c r="C1093" s="34">
        <v>1163.605</v>
      </c>
    </row>
    <row r="1094" spans="1:3" x14ac:dyDescent="0.2">
      <c r="A1094" s="2">
        <f t="shared" si="16"/>
        <v>1089</v>
      </c>
      <c r="B1094" s="2" t="s">
        <v>2265</v>
      </c>
      <c r="C1094" s="34">
        <v>1163.605</v>
      </c>
    </row>
    <row r="1095" spans="1:3" x14ac:dyDescent="0.2">
      <c r="A1095" s="2">
        <f t="shared" ref="A1095:A1149" si="17">A1094+1</f>
        <v>1090</v>
      </c>
      <c r="B1095" s="2" t="s">
        <v>2267</v>
      </c>
      <c r="C1095" s="34">
        <v>1163.605</v>
      </c>
    </row>
    <row r="1096" spans="1:3" x14ac:dyDescent="0.2">
      <c r="A1096" s="2">
        <f t="shared" si="17"/>
        <v>1091</v>
      </c>
      <c r="B1096" s="2" t="s">
        <v>2269</v>
      </c>
      <c r="C1096" s="34">
        <v>1163.605</v>
      </c>
    </row>
    <row r="1097" spans="1:3" x14ac:dyDescent="0.2">
      <c r="A1097" s="2">
        <f t="shared" si="17"/>
        <v>1092</v>
      </c>
      <c r="B1097" s="2" t="s">
        <v>2271</v>
      </c>
      <c r="C1097" s="34">
        <v>1163.605</v>
      </c>
    </row>
    <row r="1098" spans="1:3" x14ac:dyDescent="0.2">
      <c r="A1098" s="2">
        <f t="shared" si="17"/>
        <v>1093</v>
      </c>
      <c r="B1098" s="2" t="s">
        <v>2273</v>
      </c>
      <c r="C1098" s="34">
        <v>1163.605</v>
      </c>
    </row>
    <row r="1099" spans="1:3" x14ac:dyDescent="0.2">
      <c r="A1099" s="2">
        <f t="shared" si="17"/>
        <v>1094</v>
      </c>
      <c r="B1099" s="2" t="s">
        <v>2275</v>
      </c>
      <c r="C1099" s="34">
        <v>929.12599999999998</v>
      </c>
    </row>
    <row r="1100" spans="1:3" x14ac:dyDescent="0.2">
      <c r="A1100" s="2">
        <f t="shared" si="17"/>
        <v>1095</v>
      </c>
      <c r="B1100" s="2" t="s">
        <v>2277</v>
      </c>
      <c r="C1100" s="34">
        <v>452.923</v>
      </c>
    </row>
    <row r="1101" spans="1:3" x14ac:dyDescent="0.2">
      <c r="A1101" s="2">
        <f t="shared" si="17"/>
        <v>1096</v>
      </c>
      <c r="B1101" s="2" t="s">
        <v>2279</v>
      </c>
      <c r="C1101" s="34">
        <v>341.79199999999997</v>
      </c>
    </row>
    <row r="1102" spans="1:3" x14ac:dyDescent="0.2">
      <c r="A1102" s="2">
        <f t="shared" si="17"/>
        <v>1097</v>
      </c>
      <c r="B1102" s="2" t="s">
        <v>2281</v>
      </c>
      <c r="C1102" s="34">
        <v>514.88499999999999</v>
      </c>
    </row>
    <row r="1103" spans="1:3" x14ac:dyDescent="0.2">
      <c r="A1103" s="2">
        <f t="shared" si="17"/>
        <v>1098</v>
      </c>
      <c r="B1103" s="2" t="s">
        <v>1006</v>
      </c>
      <c r="C1103" s="34">
        <v>514.88499999999999</v>
      </c>
    </row>
    <row r="1104" spans="1:3" x14ac:dyDescent="0.2">
      <c r="A1104" s="2">
        <f t="shared" si="17"/>
        <v>1099</v>
      </c>
      <c r="B1104" s="2" t="s">
        <v>1008</v>
      </c>
      <c r="C1104" s="34">
        <v>514.88499999999999</v>
      </c>
    </row>
    <row r="1105" spans="1:3" x14ac:dyDescent="0.2">
      <c r="A1105" s="2">
        <f t="shared" si="17"/>
        <v>1100</v>
      </c>
      <c r="B1105" s="2" t="s">
        <v>1010</v>
      </c>
      <c r="C1105" s="34">
        <v>514.88499999999999</v>
      </c>
    </row>
    <row r="1106" spans="1:3" x14ac:dyDescent="0.2">
      <c r="A1106" s="2">
        <f t="shared" si="17"/>
        <v>1101</v>
      </c>
      <c r="B1106" s="2" t="s">
        <v>1012</v>
      </c>
      <c r="C1106" s="34">
        <v>514.88499999999999</v>
      </c>
    </row>
    <row r="1107" spans="1:3" x14ac:dyDescent="0.2">
      <c r="A1107" s="2">
        <f t="shared" si="17"/>
        <v>1102</v>
      </c>
      <c r="B1107" s="2" t="s">
        <v>1014</v>
      </c>
      <c r="C1107" s="34">
        <v>514.88499999999999</v>
      </c>
    </row>
    <row r="1108" spans="1:3" x14ac:dyDescent="0.2">
      <c r="A1108" s="2">
        <f t="shared" si="17"/>
        <v>1103</v>
      </c>
      <c r="B1108" s="2" t="s">
        <v>1016</v>
      </c>
      <c r="C1108" s="34">
        <v>514.88499999999999</v>
      </c>
    </row>
    <row r="1109" spans="1:3" x14ac:dyDescent="0.2">
      <c r="A1109" s="2">
        <f t="shared" si="17"/>
        <v>1104</v>
      </c>
      <c r="B1109" s="2" t="s">
        <v>2283</v>
      </c>
      <c r="C1109" s="34">
        <v>367.37799999999999</v>
      </c>
    </row>
    <row r="1110" spans="1:3" x14ac:dyDescent="0.2">
      <c r="A1110" s="2">
        <f t="shared" si="17"/>
        <v>1105</v>
      </c>
      <c r="B1110" s="2" t="s">
        <v>2285</v>
      </c>
      <c r="C1110" s="34">
        <v>367.37799999999999</v>
      </c>
    </row>
    <row r="1111" spans="1:3" x14ac:dyDescent="0.2">
      <c r="A1111" s="2">
        <f t="shared" si="17"/>
        <v>1106</v>
      </c>
      <c r="B1111" s="2" t="s">
        <v>2287</v>
      </c>
      <c r="C1111" s="34">
        <v>446.52699999999999</v>
      </c>
    </row>
    <row r="1112" spans="1:3" x14ac:dyDescent="0.2">
      <c r="A1112" s="2">
        <f t="shared" si="17"/>
        <v>1107</v>
      </c>
      <c r="B1112" s="2" t="s">
        <v>2289</v>
      </c>
      <c r="C1112" s="34">
        <v>820.30100000000004</v>
      </c>
    </row>
    <row r="1113" spans="1:3" x14ac:dyDescent="0.2">
      <c r="A1113" s="2">
        <f t="shared" si="17"/>
        <v>1108</v>
      </c>
      <c r="B1113" s="2" t="s">
        <v>437</v>
      </c>
      <c r="C1113" s="34">
        <v>367.37799999999999</v>
      </c>
    </row>
    <row r="1114" spans="1:3" x14ac:dyDescent="0.2">
      <c r="A1114" s="2">
        <f t="shared" si="17"/>
        <v>1109</v>
      </c>
      <c r="B1114" s="2" t="s">
        <v>439</v>
      </c>
      <c r="C1114" s="34">
        <v>367.37799999999999</v>
      </c>
    </row>
    <row r="1115" spans="1:3" x14ac:dyDescent="0.2">
      <c r="A1115" s="2">
        <f t="shared" si="17"/>
        <v>1110</v>
      </c>
      <c r="B1115" s="2" t="s">
        <v>441</v>
      </c>
      <c r="C1115" s="34">
        <v>367.37799999999999</v>
      </c>
    </row>
    <row r="1116" spans="1:3" x14ac:dyDescent="0.2">
      <c r="A1116" s="2">
        <f t="shared" si="17"/>
        <v>1111</v>
      </c>
      <c r="B1116" s="2" t="s">
        <v>443</v>
      </c>
      <c r="C1116" s="34">
        <v>612.83299999999997</v>
      </c>
    </row>
    <row r="1117" spans="1:3" x14ac:dyDescent="0.2">
      <c r="A1117" s="2">
        <f t="shared" si="17"/>
        <v>1112</v>
      </c>
      <c r="B1117" s="2" t="s">
        <v>445</v>
      </c>
      <c r="C1117" s="34">
        <v>612.83299999999997</v>
      </c>
    </row>
    <row r="1118" spans="1:3" x14ac:dyDescent="0.2">
      <c r="A1118" s="2">
        <f t="shared" si="17"/>
        <v>1113</v>
      </c>
      <c r="B1118" s="2" t="s">
        <v>447</v>
      </c>
      <c r="C1118" s="34">
        <v>612.83299999999997</v>
      </c>
    </row>
    <row r="1119" spans="1:3" x14ac:dyDescent="0.2">
      <c r="A1119" s="2">
        <f t="shared" si="17"/>
        <v>1114</v>
      </c>
      <c r="B1119" s="2" t="s">
        <v>2291</v>
      </c>
      <c r="C1119" s="34">
        <v>421.66199999999998</v>
      </c>
    </row>
    <row r="1120" spans="1:3" x14ac:dyDescent="0.2">
      <c r="A1120" s="2">
        <f t="shared" si="17"/>
        <v>1115</v>
      </c>
      <c r="B1120" s="2" t="s">
        <v>2293</v>
      </c>
      <c r="C1120" s="34">
        <v>143.113</v>
      </c>
    </row>
    <row r="1121" spans="1:3" x14ac:dyDescent="0.2">
      <c r="A1121" s="2">
        <f t="shared" si="17"/>
        <v>1116</v>
      </c>
      <c r="B1121" s="2" t="s">
        <v>2295</v>
      </c>
      <c r="C1121" s="34">
        <v>143.113</v>
      </c>
    </row>
    <row r="1122" spans="1:3" x14ac:dyDescent="0.2">
      <c r="A1122" s="2">
        <f t="shared" si="17"/>
        <v>1117</v>
      </c>
      <c r="B1122" s="2" t="s">
        <v>2297</v>
      </c>
      <c r="C1122" s="34">
        <v>143.113</v>
      </c>
    </row>
    <row r="1123" spans="1:3" x14ac:dyDescent="0.2">
      <c r="A1123" s="2">
        <f t="shared" si="17"/>
        <v>1118</v>
      </c>
      <c r="B1123" s="2" t="s">
        <v>2299</v>
      </c>
      <c r="C1123" s="34">
        <v>448.30799999999999</v>
      </c>
    </row>
    <row r="1124" spans="1:3" x14ac:dyDescent="0.2">
      <c r="A1124" s="2">
        <f t="shared" si="17"/>
        <v>1119</v>
      </c>
      <c r="B1124" s="2" t="s">
        <v>267</v>
      </c>
      <c r="C1124" s="34">
        <v>119.86</v>
      </c>
    </row>
    <row r="1125" spans="1:3" x14ac:dyDescent="0.2">
      <c r="A1125" s="2">
        <f t="shared" si="17"/>
        <v>1120</v>
      </c>
      <c r="B1125" s="2" t="s">
        <v>2301</v>
      </c>
      <c r="C1125" s="34">
        <v>523.75800000000004</v>
      </c>
    </row>
    <row r="1126" spans="1:3" x14ac:dyDescent="0.2">
      <c r="A1126" s="2">
        <f t="shared" si="17"/>
        <v>1121</v>
      </c>
      <c r="B1126" s="2" t="s">
        <v>2303</v>
      </c>
      <c r="C1126" s="34">
        <v>652.50099999999998</v>
      </c>
    </row>
    <row r="1127" spans="1:3" x14ac:dyDescent="0.2">
      <c r="A1127" s="2">
        <f t="shared" si="17"/>
        <v>1122</v>
      </c>
      <c r="B1127" s="2" t="s">
        <v>2305</v>
      </c>
      <c r="C1127" s="34">
        <v>652.50099999999998</v>
      </c>
    </row>
    <row r="1128" spans="1:3" x14ac:dyDescent="0.2">
      <c r="A1128" s="2">
        <f t="shared" si="17"/>
        <v>1123</v>
      </c>
      <c r="B1128" s="2" t="s">
        <v>2307</v>
      </c>
      <c r="C1128" s="34">
        <v>652.50099999999998</v>
      </c>
    </row>
    <row r="1129" spans="1:3" x14ac:dyDescent="0.2">
      <c r="A1129" s="2">
        <f t="shared" si="17"/>
        <v>1124</v>
      </c>
      <c r="B1129" s="2" t="s">
        <v>2309</v>
      </c>
      <c r="C1129" s="34">
        <v>652.50099999999998</v>
      </c>
    </row>
    <row r="1130" spans="1:3" x14ac:dyDescent="0.2">
      <c r="A1130" s="2">
        <f t="shared" si="17"/>
        <v>1125</v>
      </c>
      <c r="B1130" s="2" t="s">
        <v>1</v>
      </c>
      <c r="C1130" s="34">
        <v>727.95100000000002</v>
      </c>
    </row>
    <row r="1131" spans="1:3" x14ac:dyDescent="0.2">
      <c r="A1131" s="2">
        <f t="shared" si="17"/>
        <v>1126</v>
      </c>
      <c r="B1131" s="2" t="s">
        <v>3</v>
      </c>
      <c r="C1131" s="34">
        <v>727.95100000000002</v>
      </c>
    </row>
    <row r="1132" spans="1:3" x14ac:dyDescent="0.2">
      <c r="A1132" s="2">
        <f t="shared" si="17"/>
        <v>1127</v>
      </c>
      <c r="B1132" s="2" t="s">
        <v>1867</v>
      </c>
      <c r="C1132" s="34">
        <v>89.757999999999996</v>
      </c>
    </row>
    <row r="1133" spans="1:3" x14ac:dyDescent="0.2">
      <c r="A1133" s="2">
        <f t="shared" si="17"/>
        <v>1128</v>
      </c>
      <c r="B1133" s="2" t="s">
        <v>1869</v>
      </c>
      <c r="C1133" s="34">
        <v>318.56799999999998</v>
      </c>
    </row>
    <row r="1134" spans="1:3" x14ac:dyDescent="0.2">
      <c r="A1134" s="2">
        <f t="shared" si="17"/>
        <v>1129</v>
      </c>
      <c r="B1134" s="2" t="s">
        <v>1871</v>
      </c>
      <c r="C1134" s="34">
        <v>3.0630000000000002</v>
      </c>
    </row>
    <row r="1135" spans="1:3" x14ac:dyDescent="0.2">
      <c r="A1135" s="2">
        <f t="shared" si="17"/>
        <v>1130</v>
      </c>
      <c r="B1135" s="2" t="s">
        <v>367</v>
      </c>
      <c r="C1135" s="34">
        <v>143.113</v>
      </c>
    </row>
    <row r="1136" spans="1:3" x14ac:dyDescent="0.2">
      <c r="A1136" s="2">
        <f t="shared" si="17"/>
        <v>1131</v>
      </c>
      <c r="B1136" s="2" t="s">
        <v>369</v>
      </c>
      <c r="C1136" s="34">
        <v>652.50099999999998</v>
      </c>
    </row>
    <row r="1137" spans="1:3" x14ac:dyDescent="0.2">
      <c r="A1137" s="2">
        <f t="shared" si="17"/>
        <v>1132</v>
      </c>
      <c r="B1137" s="2" t="s">
        <v>1873</v>
      </c>
      <c r="C1137" s="34">
        <v>354.58499999999998</v>
      </c>
    </row>
    <row r="1138" spans="1:3" x14ac:dyDescent="0.2">
      <c r="A1138" s="2">
        <f t="shared" si="17"/>
        <v>1133</v>
      </c>
      <c r="B1138" s="2" t="s">
        <v>1875</v>
      </c>
      <c r="C1138" s="34">
        <v>2314.5169999999998</v>
      </c>
    </row>
    <row r="1139" spans="1:3" x14ac:dyDescent="0.2">
      <c r="A1139" s="2">
        <f t="shared" si="17"/>
        <v>1134</v>
      </c>
      <c r="B1139" s="2" t="s">
        <v>1877</v>
      </c>
      <c r="C1139" s="34">
        <v>273.43400000000003</v>
      </c>
    </row>
    <row r="1140" spans="1:3" x14ac:dyDescent="0.2">
      <c r="A1140" s="2">
        <f t="shared" si="17"/>
        <v>1135</v>
      </c>
      <c r="B1140" s="2" t="s">
        <v>1879</v>
      </c>
      <c r="C1140" s="34">
        <v>489.40100000000001</v>
      </c>
    </row>
    <row r="1141" spans="1:3" x14ac:dyDescent="0.2">
      <c r="A1141" s="2">
        <f t="shared" si="17"/>
        <v>1136</v>
      </c>
      <c r="B1141" s="2" t="s">
        <v>1881</v>
      </c>
      <c r="C1141" s="34">
        <v>325.77600000000001</v>
      </c>
    </row>
    <row r="1142" spans="1:3" x14ac:dyDescent="0.2">
      <c r="A1142" s="2">
        <f t="shared" si="17"/>
        <v>1137</v>
      </c>
      <c r="B1142" s="2" t="s">
        <v>1883</v>
      </c>
      <c r="C1142" s="34">
        <v>165.09899999999999</v>
      </c>
    </row>
    <row r="1143" spans="1:3" x14ac:dyDescent="0.2">
      <c r="A1143" s="2">
        <f t="shared" si="17"/>
        <v>1138</v>
      </c>
      <c r="B1143" s="2" t="s">
        <v>1885</v>
      </c>
      <c r="C1143" s="34">
        <v>299.02</v>
      </c>
    </row>
    <row r="1144" spans="1:3" x14ac:dyDescent="0.2">
      <c r="A1144" s="2">
        <f t="shared" si="17"/>
        <v>1139</v>
      </c>
      <c r="B1144" s="2" t="s">
        <v>1750</v>
      </c>
      <c r="C1144" s="34">
        <v>280.05399999999997</v>
      </c>
    </row>
    <row r="1145" spans="1:3" x14ac:dyDescent="0.2">
      <c r="A1145" s="2">
        <f t="shared" si="17"/>
        <v>1140</v>
      </c>
      <c r="B1145" s="2" t="s">
        <v>245</v>
      </c>
      <c r="C1145" s="34">
        <v>954.19899999999996</v>
      </c>
    </row>
    <row r="1146" spans="1:3" x14ac:dyDescent="0.2">
      <c r="A1146" s="2">
        <f t="shared" si="17"/>
        <v>1141</v>
      </c>
      <c r="B1146" s="2" t="s">
        <v>291</v>
      </c>
      <c r="C1146" s="34">
        <v>57.567999999999998</v>
      </c>
    </row>
    <row r="1147" spans="1:3" x14ac:dyDescent="0.2">
      <c r="A1147" s="2">
        <f t="shared" si="17"/>
        <v>1142</v>
      </c>
      <c r="B1147" s="2" t="s">
        <v>2319</v>
      </c>
      <c r="C1147" s="34">
        <v>3393.22</v>
      </c>
    </row>
    <row r="1148" spans="1:3" x14ac:dyDescent="0.2">
      <c r="A1148" s="2">
        <f t="shared" si="17"/>
        <v>1143</v>
      </c>
      <c r="B1148" s="2" t="s">
        <v>2320</v>
      </c>
      <c r="C1148" s="34">
        <v>2610.17</v>
      </c>
    </row>
    <row r="1149" spans="1:3" x14ac:dyDescent="0.2">
      <c r="A1149" s="2">
        <f t="shared" si="17"/>
        <v>1144</v>
      </c>
      <c r="B1149" s="2" t="s">
        <v>2321</v>
      </c>
      <c r="C1149" s="34">
        <v>3001.36</v>
      </c>
    </row>
    <row r="1150" spans="1:3" x14ac:dyDescent="0.2">
      <c r="A1150" s="25" t="s">
        <v>2316</v>
      </c>
    </row>
    <row r="1152" spans="1:3" ht="15.75" x14ac:dyDescent="0.2">
      <c r="A1152" s="40" t="s">
        <v>2332</v>
      </c>
      <c r="B1152" s="40"/>
      <c r="C1152" s="40"/>
    </row>
    <row r="1153" spans="1:7" x14ac:dyDescent="0.2">
      <c r="A1153" s="2">
        <v>1145</v>
      </c>
      <c r="B1153" s="2" t="s">
        <v>2317</v>
      </c>
      <c r="C1153" s="34">
        <v>2871.18</v>
      </c>
    </row>
    <row r="1154" spans="1:7" x14ac:dyDescent="0.2">
      <c r="A1154" s="2">
        <f>+A1153+1</f>
        <v>1146</v>
      </c>
      <c r="B1154" s="2" t="s">
        <v>2318</v>
      </c>
      <c r="C1154" s="34">
        <v>3301.83</v>
      </c>
      <c r="D1154" s="23"/>
      <c r="E1154" s="23"/>
      <c r="F1154" s="23"/>
      <c r="G1154" s="23"/>
    </row>
    <row r="1155" spans="1:7" x14ac:dyDescent="0.2">
      <c r="A1155" s="2">
        <f>+A1154+1</f>
        <v>1147</v>
      </c>
      <c r="B1155" s="2" t="s">
        <v>2322</v>
      </c>
      <c r="C1155" s="34">
        <v>3729.03</v>
      </c>
      <c r="D1155" s="23"/>
      <c r="E1155" s="23"/>
      <c r="F1155" s="23"/>
      <c r="G1155" s="23"/>
    </row>
    <row r="1156" spans="1:7" x14ac:dyDescent="0.2">
      <c r="A1156" s="25" t="s">
        <v>2316</v>
      </c>
      <c r="B1156" s="23"/>
      <c r="C1156" s="23"/>
      <c r="D1156" s="23"/>
      <c r="E1156" s="23"/>
      <c r="F1156" s="23"/>
      <c r="G1156" s="23"/>
    </row>
    <row r="1157" spans="1:7" x14ac:dyDescent="0.2">
      <c r="B1157" s="24"/>
      <c r="C1157" s="24"/>
      <c r="D1157" s="24"/>
      <c r="E1157" s="24"/>
      <c r="F1157" s="24"/>
      <c r="G1157" s="24"/>
    </row>
    <row r="1158" spans="1:7" x14ac:dyDescent="0.2">
      <c r="B1158" s="24"/>
      <c r="C1158" s="24"/>
      <c r="D1158" s="24"/>
      <c r="E1158" s="24"/>
      <c r="F1158" s="24"/>
      <c r="G1158" s="24"/>
    </row>
    <row r="1159" spans="1:7" x14ac:dyDescent="0.2">
      <c r="B1159" s="24"/>
      <c r="C1159" s="24"/>
      <c r="D1159" s="24"/>
      <c r="E1159" s="24"/>
      <c r="F1159" s="24"/>
      <c r="G1159" s="24"/>
    </row>
    <row r="1160" spans="1:7" x14ac:dyDescent="0.2">
      <c r="B1160" s="24"/>
      <c r="C1160" s="24"/>
      <c r="D1160" s="24"/>
      <c r="E1160" s="24"/>
      <c r="F1160" s="24"/>
      <c r="G1160" s="24"/>
    </row>
    <row r="1161" spans="1:7" x14ac:dyDescent="0.2">
      <c r="B1161" s="24"/>
      <c r="C1161" s="24"/>
      <c r="D1161" s="24"/>
      <c r="E1161" s="24"/>
      <c r="F1161" s="24"/>
      <c r="G1161" s="24"/>
    </row>
    <row r="1162" spans="1:7" x14ac:dyDescent="0.2">
      <c r="B1162" s="24"/>
      <c r="C1162" s="24"/>
      <c r="D1162" s="24"/>
      <c r="E1162" s="24"/>
      <c r="F1162" s="24"/>
      <c r="G1162" s="24"/>
    </row>
    <row r="1163" spans="1:7" x14ac:dyDescent="0.2">
      <c r="B1163" s="24"/>
      <c r="C1163" s="24"/>
      <c r="D1163" s="24"/>
      <c r="E1163" s="24"/>
      <c r="F1163" s="24"/>
      <c r="G1163" s="24"/>
    </row>
    <row r="1164" spans="1:7" x14ac:dyDescent="0.2">
      <c r="B1164" s="24"/>
      <c r="C1164" s="24"/>
      <c r="D1164" s="24"/>
      <c r="E1164" s="24"/>
      <c r="F1164" s="24"/>
      <c r="G1164" s="24"/>
    </row>
    <row r="1165" spans="1:7" x14ac:dyDescent="0.2">
      <c r="B1165" s="24"/>
      <c r="C1165" s="24"/>
      <c r="D1165" s="24"/>
      <c r="E1165" s="24"/>
      <c r="F1165" s="24"/>
      <c r="G1165" s="24"/>
    </row>
    <row r="1166" spans="1:7" x14ac:dyDescent="0.2">
      <c r="B1166" s="24"/>
      <c r="C1166" s="24"/>
      <c r="D1166" s="24"/>
      <c r="E1166" s="24"/>
      <c r="F1166" s="24"/>
      <c r="G1166" s="24"/>
    </row>
    <row r="1167" spans="1:7" x14ac:dyDescent="0.2">
      <c r="B1167" s="24"/>
      <c r="C1167" s="24"/>
      <c r="D1167" s="24"/>
      <c r="E1167" s="24"/>
      <c r="F1167" s="24"/>
      <c r="G1167" s="24"/>
    </row>
    <row r="1168" spans="1:7" x14ac:dyDescent="0.2">
      <c r="B1168" s="24"/>
      <c r="C1168" s="24"/>
      <c r="D1168" s="24"/>
      <c r="E1168" s="24"/>
      <c r="F1168" s="24"/>
      <c r="G1168" s="24"/>
    </row>
    <row r="1169" spans="2:7" x14ac:dyDescent="0.2">
      <c r="B1169" s="24"/>
      <c r="C1169" s="24"/>
      <c r="D1169" s="24"/>
      <c r="E1169" s="24"/>
      <c r="F1169" s="24"/>
      <c r="G1169" s="24"/>
    </row>
    <row r="1170" spans="2:7" x14ac:dyDescent="0.2">
      <c r="B1170" s="24"/>
      <c r="C1170" s="24"/>
      <c r="D1170" s="24"/>
      <c r="E1170" s="24"/>
      <c r="F1170" s="24"/>
      <c r="G1170" s="24"/>
    </row>
    <row r="1171" spans="2:7" x14ac:dyDescent="0.2">
      <c r="B1171" s="24"/>
      <c r="C1171" s="24"/>
      <c r="D1171" s="24"/>
      <c r="E1171" s="24"/>
      <c r="F1171" s="24"/>
      <c r="G1171" s="24"/>
    </row>
    <row r="1172" spans="2:7" x14ac:dyDescent="0.2">
      <c r="B1172" s="38"/>
      <c r="C1172" s="38"/>
      <c r="D1172" s="38"/>
      <c r="E1172" s="38"/>
      <c r="F1172" s="38"/>
      <c r="G1172" s="24"/>
    </row>
    <row r="1173" spans="2:7" x14ac:dyDescent="0.2">
      <c r="B1173" s="24"/>
      <c r="C1173" s="24"/>
      <c r="D1173" s="24"/>
      <c r="E1173" s="24"/>
      <c r="F1173" s="24"/>
      <c r="G1173" s="24"/>
    </row>
    <row r="1174" spans="2:7" x14ac:dyDescent="0.2">
      <c r="B1174" s="24"/>
      <c r="C1174" s="24"/>
      <c r="D1174" s="24"/>
      <c r="E1174" s="24"/>
      <c r="F1174" s="24"/>
      <c r="G1174" s="24"/>
    </row>
    <row r="1175" spans="2:7" x14ac:dyDescent="0.2">
      <c r="B1175" s="39"/>
      <c r="C1175" s="39"/>
      <c r="D1175" s="39"/>
      <c r="E1175" s="39"/>
      <c r="F1175" s="39"/>
      <c r="G1175" s="24"/>
    </row>
    <row r="1176" spans="2:7" x14ac:dyDescent="0.2">
      <c r="B1176" s="39"/>
      <c r="C1176" s="39"/>
      <c r="D1176" s="39"/>
      <c r="E1176" s="39"/>
      <c r="F1176" s="39"/>
      <c r="G1176" s="24"/>
    </row>
    <row r="1177" spans="2:7" x14ac:dyDescent="0.2">
      <c r="B1177" s="39"/>
      <c r="C1177" s="39"/>
      <c r="D1177" s="39"/>
      <c r="E1177" s="39"/>
      <c r="F1177" s="39"/>
      <c r="G1177" s="24"/>
    </row>
    <row r="1178" spans="2:7" x14ac:dyDescent="0.2">
      <c r="B1178" s="39"/>
      <c r="C1178" s="39"/>
      <c r="D1178" s="39"/>
      <c r="E1178" s="39"/>
      <c r="F1178" s="39"/>
      <c r="G1178" s="24"/>
    </row>
    <row r="1179" spans="2:7" x14ac:dyDescent="0.2">
      <c r="B1179" s="24"/>
      <c r="C1179" s="24"/>
      <c r="D1179" s="24"/>
      <c r="E1179" s="24"/>
      <c r="F1179" s="24"/>
      <c r="G1179" s="24"/>
    </row>
    <row r="1180" spans="2:7" x14ac:dyDescent="0.2">
      <c r="B1180" s="24"/>
      <c r="C1180" s="24"/>
      <c r="D1180" s="24"/>
      <c r="E1180" s="24"/>
      <c r="F1180" s="24"/>
      <c r="G1180" s="24"/>
    </row>
    <row r="1181" spans="2:7" x14ac:dyDescent="0.2">
      <c r="B1181" s="24"/>
      <c r="C1181" s="24"/>
      <c r="D1181" s="24"/>
      <c r="E1181" s="24"/>
      <c r="F1181" s="24"/>
      <c r="G1181" s="24"/>
    </row>
    <row r="1182" spans="2:7" x14ac:dyDescent="0.2">
      <c r="B1182" s="24"/>
      <c r="C1182" s="24"/>
      <c r="D1182" s="24"/>
      <c r="E1182" s="24"/>
      <c r="F1182" s="24"/>
      <c r="G1182" s="24"/>
    </row>
    <row r="1183" spans="2:7" x14ac:dyDescent="0.2">
      <c r="B1183" s="39"/>
      <c r="C1183" s="39"/>
      <c r="D1183" s="39"/>
      <c r="E1183" s="39"/>
      <c r="F1183" s="39"/>
      <c r="G1183" s="24"/>
    </row>
    <row r="1184" spans="2:7" x14ac:dyDescent="0.2">
      <c r="B1184" s="39"/>
      <c r="C1184" s="39"/>
      <c r="D1184" s="39"/>
      <c r="E1184" s="39"/>
      <c r="F1184" s="39"/>
      <c r="G1184" s="24"/>
    </row>
    <row r="1185" spans="2:7" x14ac:dyDescent="0.2">
      <c r="B1185" s="39"/>
      <c r="C1185" s="39"/>
      <c r="D1185" s="39"/>
      <c r="E1185" s="39"/>
      <c r="F1185" s="39"/>
      <c r="G1185" s="24"/>
    </row>
    <row r="1186" spans="2:7" x14ac:dyDescent="0.2">
      <c r="B1186" s="39"/>
      <c r="C1186" s="39"/>
      <c r="D1186" s="39"/>
      <c r="E1186" s="39"/>
      <c r="F1186" s="39"/>
      <c r="G1186" s="24"/>
    </row>
    <row r="1187" spans="2:7" x14ac:dyDescent="0.2">
      <c r="B1187" s="23"/>
      <c r="C1187" s="23"/>
      <c r="D1187" s="23"/>
      <c r="E1187" s="23"/>
      <c r="F1187" s="23"/>
      <c r="G1187" s="23"/>
    </row>
    <row r="1188" spans="2:7" x14ac:dyDescent="0.2">
      <c r="B1188" s="23"/>
      <c r="C1188" s="23"/>
      <c r="D1188" s="23"/>
      <c r="E1188" s="23"/>
      <c r="F1188" s="23"/>
      <c r="G1188" s="23"/>
    </row>
  </sheetData>
  <sheetProtection algorithmName="SHA-512" hashValue="wgjfT9MIqCuYiJ9nrfY5EtWHkvZtO8vQmcviDfKKO0PY/oyIxlAM33jdVCSayiWfUqJsg+FFBjej9ZJ6sPuItQ==" saltValue="19cbk0unWQ1ldgii0UIEqQ==" spinCount="100000" sheet="1" objects="1" scenarios="1"/>
  <mergeCells count="5">
    <mergeCell ref="A4:C4"/>
    <mergeCell ref="B1172:F1172"/>
    <mergeCell ref="B1175:F1178"/>
    <mergeCell ref="B1183:F1186"/>
    <mergeCell ref="A1152:C115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2:C294"/>
  <sheetViews>
    <sheetView showGridLines="0" workbookViewId="0">
      <selection activeCell="C14" sqref="C14"/>
    </sheetView>
  </sheetViews>
  <sheetFormatPr baseColWidth="10" defaultColWidth="11.42578125" defaultRowHeight="12.75" x14ac:dyDescent="0.2"/>
  <cols>
    <col min="1" max="1" width="7.85546875" style="5" customWidth="1"/>
    <col min="2" max="2" width="63.7109375" customWidth="1"/>
    <col min="3" max="3" width="28" customWidth="1"/>
  </cols>
  <sheetData>
    <row r="2" spans="1:3" ht="23.25" x14ac:dyDescent="0.2">
      <c r="A2" s="21" t="s">
        <v>2334</v>
      </c>
      <c r="C2" s="26"/>
    </row>
    <row r="3" spans="1:3" ht="18.75" x14ac:dyDescent="0.2">
      <c r="A3" s="20" t="s">
        <v>2323</v>
      </c>
    </row>
    <row r="4" spans="1:3" ht="41.25" customHeight="1" x14ac:dyDescent="0.2">
      <c r="A4" s="37" t="s">
        <v>2343</v>
      </c>
      <c r="B4" s="37"/>
      <c r="C4" s="37"/>
    </row>
    <row r="5" spans="1:3" ht="27.75" customHeight="1" x14ac:dyDescent="0.2">
      <c r="A5" s="3" t="s">
        <v>1120</v>
      </c>
      <c r="B5" s="1" t="s">
        <v>1122</v>
      </c>
      <c r="C5" s="3" t="s">
        <v>1123</v>
      </c>
    </row>
    <row r="6" spans="1:3" x14ac:dyDescent="0.2">
      <c r="A6" s="4">
        <v>1</v>
      </c>
      <c r="B6" s="2" t="s">
        <v>1917</v>
      </c>
      <c r="C6" s="34">
        <v>5260.2619999999997</v>
      </c>
    </row>
    <row r="7" spans="1:3" x14ac:dyDescent="0.2">
      <c r="A7" s="4">
        <f>A6+1</f>
        <v>2</v>
      </c>
      <c r="B7" s="2" t="s">
        <v>1919</v>
      </c>
      <c r="C7" s="34">
        <v>4183.759</v>
      </c>
    </row>
    <row r="8" spans="1:3" x14ac:dyDescent="0.2">
      <c r="A8" s="4">
        <f t="shared" ref="A8:A71" si="0">A7+1</f>
        <v>3</v>
      </c>
      <c r="B8" s="2" t="s">
        <v>1921</v>
      </c>
      <c r="C8" s="34">
        <v>4183.759</v>
      </c>
    </row>
    <row r="9" spans="1:3" x14ac:dyDescent="0.2">
      <c r="A9" s="4">
        <f t="shared" si="0"/>
        <v>4</v>
      </c>
      <c r="B9" s="2" t="s">
        <v>1923</v>
      </c>
      <c r="C9" s="34">
        <v>5989.2569999999996</v>
      </c>
    </row>
    <row r="10" spans="1:3" x14ac:dyDescent="0.2">
      <c r="A10" s="4">
        <f t="shared" si="0"/>
        <v>5</v>
      </c>
      <c r="B10" s="2" t="s">
        <v>1925</v>
      </c>
      <c r="C10" s="34">
        <v>2045.1990000000001</v>
      </c>
    </row>
    <row r="11" spans="1:3" x14ac:dyDescent="0.2">
      <c r="A11" s="4">
        <f t="shared" si="0"/>
        <v>6</v>
      </c>
      <c r="B11" s="2" t="s">
        <v>1927</v>
      </c>
      <c r="C11" s="34">
        <v>2650.3409999999999</v>
      </c>
    </row>
    <row r="12" spans="1:3" x14ac:dyDescent="0.2">
      <c r="A12" s="4">
        <f t="shared" si="0"/>
        <v>7</v>
      </c>
      <c r="B12" s="2" t="s">
        <v>1929</v>
      </c>
      <c r="C12" s="34">
        <v>2818.2939999999999</v>
      </c>
    </row>
    <row r="13" spans="1:3" x14ac:dyDescent="0.2">
      <c r="A13" s="4">
        <f t="shared" si="0"/>
        <v>8</v>
      </c>
      <c r="B13" s="2" t="s">
        <v>1931</v>
      </c>
      <c r="C13" s="34">
        <v>4942.92</v>
      </c>
    </row>
    <row r="14" spans="1:3" x14ac:dyDescent="0.2">
      <c r="A14" s="4">
        <f t="shared" si="0"/>
        <v>9</v>
      </c>
      <c r="B14" s="2" t="s">
        <v>1933</v>
      </c>
      <c r="C14" s="34">
        <v>5138.732</v>
      </c>
    </row>
    <row r="15" spans="1:3" x14ac:dyDescent="0.2">
      <c r="A15" s="4">
        <f t="shared" si="0"/>
        <v>10</v>
      </c>
      <c r="B15" s="2" t="s">
        <v>1935</v>
      </c>
      <c r="C15" s="34">
        <v>2782.2660000000001</v>
      </c>
    </row>
    <row r="16" spans="1:3" x14ac:dyDescent="0.2">
      <c r="A16" s="4">
        <f t="shared" si="0"/>
        <v>11</v>
      </c>
      <c r="B16" s="2" t="s">
        <v>1937</v>
      </c>
      <c r="C16" s="34">
        <v>1393.33</v>
      </c>
    </row>
    <row r="17" spans="1:3" x14ac:dyDescent="0.2">
      <c r="A17" s="4">
        <f t="shared" si="0"/>
        <v>12</v>
      </c>
      <c r="B17" s="2" t="s">
        <v>1939</v>
      </c>
      <c r="C17" s="34">
        <v>5111.1809999999996</v>
      </c>
    </row>
    <row r="18" spans="1:3" x14ac:dyDescent="0.2">
      <c r="A18" s="4">
        <f t="shared" si="0"/>
        <v>13</v>
      </c>
      <c r="B18" s="2" t="s">
        <v>1338</v>
      </c>
      <c r="C18" s="34">
        <v>4183.759</v>
      </c>
    </row>
    <row r="19" spans="1:3" x14ac:dyDescent="0.2">
      <c r="A19" s="4">
        <f t="shared" si="0"/>
        <v>14</v>
      </c>
      <c r="B19" s="2" t="s">
        <v>1186</v>
      </c>
      <c r="C19" s="34">
        <v>4183.759</v>
      </c>
    </row>
    <row r="20" spans="1:3" x14ac:dyDescent="0.2">
      <c r="A20" s="4">
        <f t="shared" si="0"/>
        <v>15</v>
      </c>
      <c r="B20" s="2" t="s">
        <v>1188</v>
      </c>
      <c r="C20" s="34">
        <v>5989.2569999999996</v>
      </c>
    </row>
    <row r="21" spans="1:3" x14ac:dyDescent="0.2">
      <c r="A21" s="4">
        <f t="shared" si="0"/>
        <v>16</v>
      </c>
      <c r="B21" s="2" t="s">
        <v>1903</v>
      </c>
      <c r="C21" s="34">
        <v>5989.2569999999996</v>
      </c>
    </row>
    <row r="22" spans="1:3" x14ac:dyDescent="0.2">
      <c r="A22" s="4">
        <f t="shared" si="0"/>
        <v>17</v>
      </c>
      <c r="B22" s="2" t="s">
        <v>1907</v>
      </c>
      <c r="C22" s="34">
        <v>5989.2569999999996</v>
      </c>
    </row>
    <row r="23" spans="1:3" x14ac:dyDescent="0.2">
      <c r="A23" s="4">
        <f t="shared" si="0"/>
        <v>18</v>
      </c>
      <c r="B23" s="2" t="s">
        <v>1946</v>
      </c>
      <c r="C23" s="34">
        <v>2757.0439999999999</v>
      </c>
    </row>
    <row r="24" spans="1:3" x14ac:dyDescent="0.2">
      <c r="A24" s="4">
        <f t="shared" si="0"/>
        <v>19</v>
      </c>
      <c r="B24" s="2" t="s">
        <v>1948</v>
      </c>
      <c r="C24" s="34">
        <v>2732.4110000000001</v>
      </c>
    </row>
    <row r="25" spans="1:3" x14ac:dyDescent="0.2">
      <c r="A25" s="4">
        <f t="shared" si="0"/>
        <v>20</v>
      </c>
      <c r="B25" s="2" t="s">
        <v>1950</v>
      </c>
      <c r="C25" s="34">
        <v>2818.2939999999999</v>
      </c>
    </row>
    <row r="26" spans="1:3" x14ac:dyDescent="0.2">
      <c r="A26" s="4">
        <f t="shared" si="0"/>
        <v>21</v>
      </c>
      <c r="B26" s="2" t="s">
        <v>1952</v>
      </c>
      <c r="C26" s="34">
        <v>3465.828</v>
      </c>
    </row>
    <row r="27" spans="1:3" x14ac:dyDescent="0.2">
      <c r="A27" s="4">
        <f t="shared" si="0"/>
        <v>22</v>
      </c>
      <c r="B27" s="2" t="s">
        <v>1792</v>
      </c>
      <c r="C27" s="34">
        <v>4183.759</v>
      </c>
    </row>
    <row r="28" spans="1:3" x14ac:dyDescent="0.2">
      <c r="A28" s="4">
        <f t="shared" si="0"/>
        <v>23</v>
      </c>
      <c r="B28" s="2" t="s">
        <v>1954</v>
      </c>
      <c r="C28" s="34">
        <v>2474.71</v>
      </c>
    </row>
    <row r="29" spans="1:3" x14ac:dyDescent="0.2">
      <c r="A29" s="4">
        <f t="shared" si="0"/>
        <v>24</v>
      </c>
      <c r="B29" s="2" t="s">
        <v>1956</v>
      </c>
      <c r="C29" s="34">
        <v>2782.2660000000001</v>
      </c>
    </row>
    <row r="30" spans="1:3" x14ac:dyDescent="0.2">
      <c r="A30" s="4">
        <f t="shared" si="0"/>
        <v>25</v>
      </c>
      <c r="B30" s="2" t="s">
        <v>1958</v>
      </c>
      <c r="C30" s="34">
        <v>6887.2889999999998</v>
      </c>
    </row>
    <row r="31" spans="1:3" x14ac:dyDescent="0.2">
      <c r="A31" s="4">
        <f t="shared" si="0"/>
        <v>26</v>
      </c>
      <c r="B31" s="2" t="s">
        <v>1960</v>
      </c>
      <c r="C31" s="34">
        <v>6038.6030000000001</v>
      </c>
    </row>
    <row r="32" spans="1:3" x14ac:dyDescent="0.2">
      <c r="A32" s="4">
        <f t="shared" si="0"/>
        <v>27</v>
      </c>
      <c r="B32" s="2" t="s">
        <v>1962</v>
      </c>
      <c r="C32" s="34">
        <v>4175.5959999999995</v>
      </c>
    </row>
    <row r="33" spans="1:3" x14ac:dyDescent="0.2">
      <c r="A33" s="4">
        <f t="shared" si="0"/>
        <v>28</v>
      </c>
      <c r="B33" s="2" t="s">
        <v>1964</v>
      </c>
      <c r="C33" s="34">
        <v>5271.7060000000001</v>
      </c>
    </row>
    <row r="34" spans="1:3" x14ac:dyDescent="0.2">
      <c r="A34" s="4">
        <f t="shared" si="0"/>
        <v>29</v>
      </c>
      <c r="B34" s="2" t="s">
        <v>1966</v>
      </c>
      <c r="C34" s="34">
        <v>3709.6880000000001</v>
      </c>
    </row>
    <row r="35" spans="1:3" x14ac:dyDescent="0.2">
      <c r="A35" s="4">
        <f t="shared" si="0"/>
        <v>30</v>
      </c>
      <c r="B35" s="2" t="s">
        <v>19</v>
      </c>
      <c r="C35" s="34">
        <v>702.77300000000002</v>
      </c>
    </row>
    <row r="36" spans="1:3" x14ac:dyDescent="0.2">
      <c r="A36" s="4">
        <f t="shared" si="0"/>
        <v>31</v>
      </c>
      <c r="B36" s="2" t="s">
        <v>1968</v>
      </c>
      <c r="C36" s="34">
        <v>1368.77</v>
      </c>
    </row>
    <row r="37" spans="1:3" x14ac:dyDescent="0.2">
      <c r="A37" s="4">
        <f t="shared" si="0"/>
        <v>32</v>
      </c>
      <c r="B37" s="2" t="s">
        <v>1970</v>
      </c>
      <c r="C37" s="34">
        <v>1886.1410000000001</v>
      </c>
    </row>
    <row r="38" spans="1:3" x14ac:dyDescent="0.2">
      <c r="A38" s="4">
        <f t="shared" si="0"/>
        <v>33</v>
      </c>
      <c r="B38" s="2" t="s">
        <v>1972</v>
      </c>
      <c r="C38" s="34">
        <v>4441.0079999999998</v>
      </c>
    </row>
    <row r="39" spans="1:3" x14ac:dyDescent="0.2">
      <c r="A39" s="4">
        <f t="shared" si="0"/>
        <v>34</v>
      </c>
      <c r="B39" s="2" t="s">
        <v>1974</v>
      </c>
      <c r="C39" s="34">
        <v>1368.77</v>
      </c>
    </row>
    <row r="40" spans="1:3" x14ac:dyDescent="0.2">
      <c r="A40" s="4">
        <f t="shared" si="0"/>
        <v>35</v>
      </c>
      <c r="B40" s="2" t="s">
        <v>1976</v>
      </c>
      <c r="C40" s="34">
        <v>1886.1410000000001</v>
      </c>
    </row>
    <row r="41" spans="1:3" x14ac:dyDescent="0.2">
      <c r="A41" s="4">
        <f t="shared" si="0"/>
        <v>36</v>
      </c>
      <c r="B41" s="2" t="s">
        <v>1978</v>
      </c>
      <c r="C41" s="34">
        <v>1368.77</v>
      </c>
    </row>
    <row r="42" spans="1:3" x14ac:dyDescent="0.2">
      <c r="A42" s="4">
        <f t="shared" si="0"/>
        <v>37</v>
      </c>
      <c r="B42" s="2" t="s">
        <v>1980</v>
      </c>
      <c r="C42" s="34">
        <v>1368.77</v>
      </c>
    </row>
    <row r="43" spans="1:3" x14ac:dyDescent="0.2">
      <c r="A43" s="4">
        <f t="shared" si="0"/>
        <v>38</v>
      </c>
      <c r="B43" s="2" t="s">
        <v>13</v>
      </c>
      <c r="C43" s="34">
        <v>1181.2819999999999</v>
      </c>
    </row>
    <row r="44" spans="1:3" x14ac:dyDescent="0.2">
      <c r="A44" s="4">
        <f t="shared" si="0"/>
        <v>39</v>
      </c>
      <c r="B44" s="2" t="s">
        <v>1982</v>
      </c>
      <c r="C44" s="34">
        <v>1368.77</v>
      </c>
    </row>
    <row r="45" spans="1:3" x14ac:dyDescent="0.2">
      <c r="A45" s="4">
        <f t="shared" si="0"/>
        <v>40</v>
      </c>
      <c r="B45" s="2" t="s">
        <v>1984</v>
      </c>
      <c r="C45" s="34">
        <v>1368.77</v>
      </c>
    </row>
    <row r="46" spans="1:3" x14ac:dyDescent="0.2">
      <c r="A46" s="4">
        <f t="shared" si="0"/>
        <v>41</v>
      </c>
      <c r="B46" s="2" t="s">
        <v>1986</v>
      </c>
      <c r="C46" s="34">
        <v>1886.1410000000001</v>
      </c>
    </row>
    <row r="47" spans="1:3" x14ac:dyDescent="0.2">
      <c r="A47" s="4">
        <f t="shared" si="0"/>
        <v>42</v>
      </c>
      <c r="B47" s="2" t="s">
        <v>1988</v>
      </c>
      <c r="C47" s="34">
        <v>1886.1410000000001</v>
      </c>
    </row>
    <row r="48" spans="1:3" x14ac:dyDescent="0.2">
      <c r="A48" s="4">
        <f t="shared" si="0"/>
        <v>43</v>
      </c>
      <c r="B48" s="2" t="s">
        <v>1990</v>
      </c>
      <c r="C48" s="34">
        <v>1368.77</v>
      </c>
    </row>
    <row r="49" spans="1:3" x14ac:dyDescent="0.2">
      <c r="A49" s="4">
        <f t="shared" si="0"/>
        <v>44</v>
      </c>
      <c r="B49" s="2" t="s">
        <v>1637</v>
      </c>
      <c r="C49" s="34">
        <v>1368.77</v>
      </c>
    </row>
    <row r="50" spans="1:3" x14ac:dyDescent="0.2">
      <c r="A50" s="4">
        <f t="shared" si="0"/>
        <v>45</v>
      </c>
      <c r="B50" s="2" t="s">
        <v>1992</v>
      </c>
      <c r="C50" s="34">
        <v>1886.1410000000001</v>
      </c>
    </row>
    <row r="51" spans="1:3" x14ac:dyDescent="0.2">
      <c r="A51" s="4">
        <f t="shared" si="0"/>
        <v>46</v>
      </c>
      <c r="B51" s="2" t="s">
        <v>1994</v>
      </c>
      <c r="C51" s="34">
        <v>1886.1410000000001</v>
      </c>
    </row>
    <row r="52" spans="1:3" x14ac:dyDescent="0.2">
      <c r="A52" s="4">
        <f t="shared" si="0"/>
        <v>47</v>
      </c>
      <c r="B52" s="2" t="s">
        <v>1996</v>
      </c>
      <c r="C52" s="34">
        <v>1886.1410000000001</v>
      </c>
    </row>
    <row r="53" spans="1:3" x14ac:dyDescent="0.2">
      <c r="A53" s="4">
        <f t="shared" si="0"/>
        <v>48</v>
      </c>
      <c r="B53" s="2" t="s">
        <v>1998</v>
      </c>
      <c r="C53" s="34">
        <v>2338.8820000000001</v>
      </c>
    </row>
    <row r="54" spans="1:3" x14ac:dyDescent="0.2">
      <c r="A54" s="4">
        <f t="shared" si="0"/>
        <v>49</v>
      </c>
      <c r="B54" s="2" t="s">
        <v>2000</v>
      </c>
      <c r="C54" s="34">
        <v>2728.6950000000002</v>
      </c>
    </row>
    <row r="55" spans="1:3" x14ac:dyDescent="0.2">
      <c r="A55" s="4">
        <f t="shared" si="0"/>
        <v>50</v>
      </c>
      <c r="B55" s="2" t="s">
        <v>2002</v>
      </c>
      <c r="C55" s="34">
        <v>3313.4160000000002</v>
      </c>
    </row>
    <row r="56" spans="1:3" x14ac:dyDescent="0.2">
      <c r="A56" s="4">
        <f t="shared" si="0"/>
        <v>51</v>
      </c>
      <c r="B56" s="2" t="s">
        <v>2004</v>
      </c>
      <c r="C56" s="34">
        <v>367.37799999999999</v>
      </c>
    </row>
    <row r="57" spans="1:3" x14ac:dyDescent="0.2">
      <c r="A57" s="4">
        <f t="shared" si="0"/>
        <v>52</v>
      </c>
      <c r="B57" s="2" t="s">
        <v>2006</v>
      </c>
      <c r="C57" s="34">
        <v>514.88499999999999</v>
      </c>
    </row>
    <row r="58" spans="1:3" x14ac:dyDescent="0.2">
      <c r="A58" s="4">
        <f t="shared" si="0"/>
        <v>53</v>
      </c>
      <c r="B58" s="2" t="s">
        <v>2008</v>
      </c>
      <c r="C58" s="34">
        <v>514.88499999999999</v>
      </c>
    </row>
    <row r="59" spans="1:3" x14ac:dyDescent="0.2">
      <c r="A59" s="4">
        <f t="shared" si="0"/>
        <v>54</v>
      </c>
      <c r="B59" s="2" t="s">
        <v>2010</v>
      </c>
      <c r="C59" s="34">
        <v>1412.3330000000001</v>
      </c>
    </row>
    <row r="60" spans="1:3" x14ac:dyDescent="0.2">
      <c r="A60" s="4">
        <f t="shared" si="0"/>
        <v>55</v>
      </c>
      <c r="B60" s="2" t="s">
        <v>2012</v>
      </c>
      <c r="C60" s="34">
        <v>1966.9269999999999</v>
      </c>
    </row>
    <row r="61" spans="1:3" x14ac:dyDescent="0.2">
      <c r="A61" s="4">
        <f t="shared" si="0"/>
        <v>56</v>
      </c>
      <c r="B61" s="2" t="s">
        <v>2014</v>
      </c>
      <c r="C61" s="34">
        <v>1601.558</v>
      </c>
    </row>
    <row r="62" spans="1:3" x14ac:dyDescent="0.2">
      <c r="A62" s="4">
        <f t="shared" si="0"/>
        <v>57</v>
      </c>
      <c r="B62" s="2" t="s">
        <v>2016</v>
      </c>
      <c r="C62" s="34">
        <v>887.97400000000005</v>
      </c>
    </row>
    <row r="63" spans="1:3" x14ac:dyDescent="0.2">
      <c r="A63" s="4">
        <f t="shared" si="0"/>
        <v>58</v>
      </c>
      <c r="B63" s="2" t="s">
        <v>2018</v>
      </c>
      <c r="C63" s="34">
        <v>367.37799999999999</v>
      </c>
    </row>
    <row r="64" spans="1:3" x14ac:dyDescent="0.2">
      <c r="A64" s="4">
        <f t="shared" si="0"/>
        <v>59</v>
      </c>
      <c r="B64" s="2" t="s">
        <v>2020</v>
      </c>
      <c r="C64" s="34">
        <v>367.37799999999999</v>
      </c>
    </row>
    <row r="65" spans="1:3" x14ac:dyDescent="0.2">
      <c r="A65" s="4">
        <f t="shared" si="0"/>
        <v>60</v>
      </c>
      <c r="B65" s="2" t="s">
        <v>2022</v>
      </c>
      <c r="C65" s="34">
        <v>299.01900000000001</v>
      </c>
    </row>
    <row r="66" spans="1:3" x14ac:dyDescent="0.2">
      <c r="A66" s="4">
        <f t="shared" si="0"/>
        <v>61</v>
      </c>
      <c r="B66" s="2" t="s">
        <v>2024</v>
      </c>
      <c r="C66" s="34">
        <v>367.37799999999999</v>
      </c>
    </row>
    <row r="67" spans="1:3" x14ac:dyDescent="0.2">
      <c r="A67" s="4">
        <f t="shared" si="0"/>
        <v>62</v>
      </c>
      <c r="B67" s="2" t="s">
        <v>2026</v>
      </c>
      <c r="C67" s="34">
        <v>367.37799999999999</v>
      </c>
    </row>
    <row r="68" spans="1:3" x14ac:dyDescent="0.2">
      <c r="A68" s="4">
        <f t="shared" si="0"/>
        <v>63</v>
      </c>
      <c r="B68" s="2" t="s">
        <v>2028</v>
      </c>
      <c r="C68" s="34">
        <v>367.37799999999999</v>
      </c>
    </row>
    <row r="69" spans="1:3" x14ac:dyDescent="0.2">
      <c r="A69" s="4">
        <f t="shared" si="0"/>
        <v>64</v>
      </c>
      <c r="B69" s="2" t="s">
        <v>2030</v>
      </c>
      <c r="C69" s="34">
        <v>367.37799999999999</v>
      </c>
    </row>
    <row r="70" spans="1:3" x14ac:dyDescent="0.2">
      <c r="A70" s="4">
        <f t="shared" si="0"/>
        <v>65</v>
      </c>
      <c r="B70" s="2" t="s">
        <v>2032</v>
      </c>
      <c r="C70" s="34">
        <v>410.15</v>
      </c>
    </row>
    <row r="71" spans="1:3" x14ac:dyDescent="0.2">
      <c r="A71" s="4">
        <f t="shared" si="0"/>
        <v>66</v>
      </c>
      <c r="B71" s="2" t="s">
        <v>2034</v>
      </c>
      <c r="C71" s="34">
        <v>410.15</v>
      </c>
    </row>
    <row r="72" spans="1:3" x14ac:dyDescent="0.2">
      <c r="A72" s="4">
        <f t="shared" ref="A72:A135" si="1">A71+1</f>
        <v>67</v>
      </c>
      <c r="B72" s="2" t="s">
        <v>2036</v>
      </c>
      <c r="C72" s="34">
        <v>367.37799999999999</v>
      </c>
    </row>
    <row r="73" spans="1:3" x14ac:dyDescent="0.2">
      <c r="A73" s="4">
        <f t="shared" si="1"/>
        <v>68</v>
      </c>
      <c r="B73" s="2" t="s">
        <v>2038</v>
      </c>
      <c r="C73" s="34">
        <v>367.37799999999999</v>
      </c>
    </row>
    <row r="74" spans="1:3" x14ac:dyDescent="0.2">
      <c r="A74" s="4">
        <f t="shared" si="1"/>
        <v>69</v>
      </c>
      <c r="B74" s="2" t="s">
        <v>2040</v>
      </c>
      <c r="C74" s="34">
        <v>596.03599999999994</v>
      </c>
    </row>
    <row r="75" spans="1:3" x14ac:dyDescent="0.2">
      <c r="A75" s="4">
        <f t="shared" si="1"/>
        <v>70</v>
      </c>
      <c r="B75" s="2" t="s">
        <v>2042</v>
      </c>
      <c r="C75" s="34">
        <v>615.226</v>
      </c>
    </row>
    <row r="76" spans="1:3" x14ac:dyDescent="0.2">
      <c r="A76" s="4">
        <f t="shared" si="1"/>
        <v>71</v>
      </c>
      <c r="B76" s="2" t="s">
        <v>2044</v>
      </c>
      <c r="C76" s="34">
        <v>546.86699999999996</v>
      </c>
    </row>
    <row r="77" spans="1:3" x14ac:dyDescent="0.2">
      <c r="A77" s="4">
        <f t="shared" si="1"/>
        <v>72</v>
      </c>
      <c r="B77" s="2" t="s">
        <v>2046</v>
      </c>
      <c r="C77" s="34">
        <v>1886.1410000000001</v>
      </c>
    </row>
    <row r="78" spans="1:3" x14ac:dyDescent="0.2">
      <c r="A78" s="4">
        <f t="shared" si="1"/>
        <v>73</v>
      </c>
      <c r="B78" s="2" t="s">
        <v>2048</v>
      </c>
      <c r="C78" s="34">
        <v>163.19499999999999</v>
      </c>
    </row>
    <row r="79" spans="1:3" x14ac:dyDescent="0.2">
      <c r="A79" s="4">
        <f t="shared" si="1"/>
        <v>74</v>
      </c>
      <c r="B79" s="2" t="s">
        <v>2050</v>
      </c>
      <c r="C79" s="34">
        <v>583.24400000000003</v>
      </c>
    </row>
    <row r="80" spans="1:3" x14ac:dyDescent="0.2">
      <c r="A80" s="4">
        <f t="shared" si="1"/>
        <v>75</v>
      </c>
      <c r="B80" s="2" t="s">
        <v>2052</v>
      </c>
      <c r="C80" s="34">
        <v>596.03599999999994</v>
      </c>
    </row>
    <row r="81" spans="1:3" x14ac:dyDescent="0.2">
      <c r="A81" s="4">
        <f t="shared" si="1"/>
        <v>76</v>
      </c>
      <c r="B81" s="2" t="s">
        <v>2054</v>
      </c>
      <c r="C81" s="34">
        <v>583.24400000000003</v>
      </c>
    </row>
    <row r="82" spans="1:3" x14ac:dyDescent="0.2">
      <c r="A82" s="4">
        <f t="shared" si="1"/>
        <v>77</v>
      </c>
      <c r="B82" s="2" t="s">
        <v>2056</v>
      </c>
      <c r="C82" s="34">
        <v>1399.327</v>
      </c>
    </row>
    <row r="83" spans="1:3" x14ac:dyDescent="0.2">
      <c r="A83" s="4">
        <f t="shared" si="1"/>
        <v>78</v>
      </c>
      <c r="B83" s="2" t="s">
        <v>2058</v>
      </c>
      <c r="C83" s="34">
        <v>583.24400000000003</v>
      </c>
    </row>
    <row r="84" spans="1:3" x14ac:dyDescent="0.2">
      <c r="A84" s="4">
        <f t="shared" si="1"/>
        <v>79</v>
      </c>
      <c r="B84" s="2" t="s">
        <v>2060</v>
      </c>
      <c r="C84" s="34">
        <v>118.068</v>
      </c>
    </row>
    <row r="85" spans="1:3" x14ac:dyDescent="0.2">
      <c r="A85" s="4">
        <f t="shared" si="1"/>
        <v>80</v>
      </c>
      <c r="B85" s="2" t="s">
        <v>2062</v>
      </c>
      <c r="C85" s="34">
        <v>173.09299999999999</v>
      </c>
    </row>
    <row r="86" spans="1:3" x14ac:dyDescent="0.2">
      <c r="A86" s="4">
        <f t="shared" si="1"/>
        <v>81</v>
      </c>
      <c r="B86" s="2" t="s">
        <v>2064</v>
      </c>
      <c r="C86" s="34">
        <v>168.75800000000001</v>
      </c>
    </row>
    <row r="87" spans="1:3" x14ac:dyDescent="0.2">
      <c r="A87" s="4">
        <f t="shared" si="1"/>
        <v>82</v>
      </c>
      <c r="B87" s="2" t="s">
        <v>2066</v>
      </c>
      <c r="C87" s="34">
        <v>410.15</v>
      </c>
    </row>
    <row r="88" spans="1:3" x14ac:dyDescent="0.2">
      <c r="A88" s="4">
        <f t="shared" si="1"/>
        <v>83</v>
      </c>
      <c r="B88" s="2" t="s">
        <v>2068</v>
      </c>
      <c r="C88" s="34">
        <v>416.54700000000003</v>
      </c>
    </row>
    <row r="89" spans="1:3" x14ac:dyDescent="0.2">
      <c r="A89" s="4">
        <f t="shared" si="1"/>
        <v>84</v>
      </c>
      <c r="B89" s="2" t="s">
        <v>2070</v>
      </c>
      <c r="C89" s="34">
        <v>472.11200000000002</v>
      </c>
    </row>
    <row r="90" spans="1:3" x14ac:dyDescent="0.2">
      <c r="A90" s="4">
        <f t="shared" si="1"/>
        <v>85</v>
      </c>
      <c r="B90" s="2" t="s">
        <v>2072</v>
      </c>
      <c r="C90" s="34">
        <v>459.32</v>
      </c>
    </row>
    <row r="91" spans="1:3" x14ac:dyDescent="0.2">
      <c r="A91" s="4">
        <f t="shared" si="1"/>
        <v>86</v>
      </c>
      <c r="B91" s="2" t="s">
        <v>2074</v>
      </c>
      <c r="C91" s="34">
        <v>446.52699999999999</v>
      </c>
    </row>
    <row r="92" spans="1:3" x14ac:dyDescent="0.2">
      <c r="A92" s="4">
        <f t="shared" si="1"/>
        <v>87</v>
      </c>
      <c r="B92" s="2" t="s">
        <v>2076</v>
      </c>
      <c r="C92" s="34">
        <v>87.548000000000002</v>
      </c>
    </row>
    <row r="93" spans="1:3" x14ac:dyDescent="0.2">
      <c r="A93" s="4">
        <f t="shared" si="1"/>
        <v>88</v>
      </c>
      <c r="B93" s="2" t="s">
        <v>2078</v>
      </c>
      <c r="C93" s="34">
        <v>87.548000000000002</v>
      </c>
    </row>
    <row r="94" spans="1:3" x14ac:dyDescent="0.2">
      <c r="A94" s="4">
        <f t="shared" si="1"/>
        <v>89</v>
      </c>
      <c r="B94" s="2" t="s">
        <v>2080</v>
      </c>
      <c r="C94" s="34">
        <v>117.52800000000001</v>
      </c>
    </row>
    <row r="95" spans="1:3" x14ac:dyDescent="0.2">
      <c r="A95" s="4">
        <f t="shared" si="1"/>
        <v>90</v>
      </c>
      <c r="B95" s="2" t="s">
        <v>2082</v>
      </c>
      <c r="C95" s="34">
        <v>87.548000000000002</v>
      </c>
    </row>
    <row r="96" spans="1:3" x14ac:dyDescent="0.2">
      <c r="A96" s="4">
        <f t="shared" si="1"/>
        <v>91</v>
      </c>
      <c r="B96" s="2" t="s">
        <v>2084</v>
      </c>
      <c r="C96" s="34">
        <v>87.548000000000002</v>
      </c>
    </row>
    <row r="97" spans="1:3" x14ac:dyDescent="0.2">
      <c r="A97" s="4">
        <f t="shared" si="1"/>
        <v>92</v>
      </c>
      <c r="B97" s="2" t="s">
        <v>2086</v>
      </c>
      <c r="C97" s="34">
        <v>119.86</v>
      </c>
    </row>
    <row r="98" spans="1:3" x14ac:dyDescent="0.2">
      <c r="A98" s="4">
        <f t="shared" si="1"/>
        <v>93</v>
      </c>
      <c r="B98" s="2" t="s">
        <v>2088</v>
      </c>
      <c r="C98" s="34">
        <v>93.213999999999999</v>
      </c>
    </row>
    <row r="99" spans="1:3" x14ac:dyDescent="0.2">
      <c r="A99" s="4">
        <f t="shared" si="1"/>
        <v>94</v>
      </c>
      <c r="B99" s="2" t="s">
        <v>15</v>
      </c>
      <c r="C99" s="34">
        <v>224.26400000000001</v>
      </c>
    </row>
    <row r="100" spans="1:3" x14ac:dyDescent="0.2">
      <c r="A100" s="4">
        <f t="shared" si="1"/>
        <v>95</v>
      </c>
      <c r="B100" s="2" t="s">
        <v>423</v>
      </c>
      <c r="C100" s="34">
        <v>583.24400000000003</v>
      </c>
    </row>
    <row r="101" spans="1:3" x14ac:dyDescent="0.2">
      <c r="A101" s="4">
        <f t="shared" si="1"/>
        <v>96</v>
      </c>
      <c r="B101" s="2" t="s">
        <v>425</v>
      </c>
      <c r="C101" s="34">
        <v>583.24400000000003</v>
      </c>
    </row>
    <row r="102" spans="1:3" x14ac:dyDescent="0.2">
      <c r="A102" s="4">
        <f t="shared" si="1"/>
        <v>97</v>
      </c>
      <c r="B102" s="2" t="s">
        <v>427</v>
      </c>
      <c r="C102" s="34">
        <v>583.24400000000003</v>
      </c>
    </row>
    <row r="103" spans="1:3" x14ac:dyDescent="0.2">
      <c r="A103" s="4">
        <f t="shared" si="1"/>
        <v>98</v>
      </c>
      <c r="B103" s="2" t="s">
        <v>431</v>
      </c>
      <c r="C103" s="34">
        <v>583.24400000000003</v>
      </c>
    </row>
    <row r="104" spans="1:3" x14ac:dyDescent="0.2">
      <c r="A104" s="4">
        <f t="shared" si="1"/>
        <v>99</v>
      </c>
      <c r="B104" s="2" t="s">
        <v>429</v>
      </c>
      <c r="C104" s="34">
        <v>583.24400000000003</v>
      </c>
    </row>
    <row r="105" spans="1:3" x14ac:dyDescent="0.2">
      <c r="A105" s="4">
        <f t="shared" si="1"/>
        <v>100</v>
      </c>
      <c r="B105" s="2" t="s">
        <v>433</v>
      </c>
      <c r="C105" s="34">
        <v>583.24400000000003</v>
      </c>
    </row>
    <row r="106" spans="1:3" x14ac:dyDescent="0.2">
      <c r="A106" s="4">
        <f t="shared" si="1"/>
        <v>101</v>
      </c>
      <c r="B106" s="2" t="s">
        <v>519</v>
      </c>
      <c r="C106" s="34">
        <v>126.548</v>
      </c>
    </row>
    <row r="107" spans="1:3" x14ac:dyDescent="0.2">
      <c r="A107" s="4">
        <f t="shared" si="1"/>
        <v>102</v>
      </c>
      <c r="B107" s="2" t="s">
        <v>2090</v>
      </c>
      <c r="C107" s="34">
        <v>10.791</v>
      </c>
    </row>
    <row r="108" spans="1:3" x14ac:dyDescent="0.2">
      <c r="A108" s="4">
        <f t="shared" si="1"/>
        <v>103</v>
      </c>
      <c r="B108" s="2" t="s">
        <v>2092</v>
      </c>
      <c r="C108" s="34">
        <v>10.791</v>
      </c>
    </row>
    <row r="109" spans="1:3" x14ac:dyDescent="0.2">
      <c r="A109" s="4">
        <f t="shared" si="1"/>
        <v>104</v>
      </c>
      <c r="B109" s="2" t="s">
        <v>2094</v>
      </c>
      <c r="C109" s="34">
        <v>17.187000000000001</v>
      </c>
    </row>
    <row r="110" spans="1:3" x14ac:dyDescent="0.2">
      <c r="A110" s="4">
        <f t="shared" si="1"/>
        <v>105</v>
      </c>
      <c r="B110" s="2" t="s">
        <v>2096</v>
      </c>
      <c r="C110" s="34">
        <v>37.167000000000002</v>
      </c>
    </row>
    <row r="111" spans="1:3" x14ac:dyDescent="0.2">
      <c r="A111" s="4">
        <f t="shared" si="1"/>
        <v>106</v>
      </c>
      <c r="B111" s="2" t="s">
        <v>2098</v>
      </c>
      <c r="C111" s="34">
        <v>37.167000000000002</v>
      </c>
    </row>
    <row r="112" spans="1:3" x14ac:dyDescent="0.2">
      <c r="A112" s="4">
        <f t="shared" si="1"/>
        <v>107</v>
      </c>
      <c r="B112" s="2" t="s">
        <v>2100</v>
      </c>
      <c r="C112" s="34">
        <v>283.43400000000003</v>
      </c>
    </row>
    <row r="113" spans="1:3" x14ac:dyDescent="0.2">
      <c r="A113" s="4">
        <f t="shared" si="1"/>
        <v>108</v>
      </c>
      <c r="B113" s="2" t="s">
        <v>2102</v>
      </c>
      <c r="C113" s="34">
        <v>355.12599999999998</v>
      </c>
    </row>
    <row r="114" spans="1:3" x14ac:dyDescent="0.2">
      <c r="A114" s="4">
        <f t="shared" si="1"/>
        <v>109</v>
      </c>
      <c r="B114" s="2" t="s">
        <v>2104</v>
      </c>
      <c r="C114" s="34">
        <v>420.15100000000001</v>
      </c>
    </row>
    <row r="115" spans="1:3" x14ac:dyDescent="0.2">
      <c r="A115" s="4">
        <f t="shared" si="1"/>
        <v>110</v>
      </c>
      <c r="B115" s="2" t="s">
        <v>2106</v>
      </c>
      <c r="C115" s="34">
        <v>341.79199999999997</v>
      </c>
    </row>
    <row r="116" spans="1:3" x14ac:dyDescent="0.2">
      <c r="A116" s="4">
        <f t="shared" si="1"/>
        <v>111</v>
      </c>
      <c r="B116" s="2" t="s">
        <v>2108</v>
      </c>
      <c r="C116" s="34">
        <v>494.94200000000001</v>
      </c>
    </row>
    <row r="117" spans="1:3" x14ac:dyDescent="0.2">
      <c r="A117" s="4">
        <f t="shared" si="1"/>
        <v>112</v>
      </c>
      <c r="B117" s="2" t="s">
        <v>2110</v>
      </c>
      <c r="C117" s="34">
        <v>664.54100000000005</v>
      </c>
    </row>
    <row r="118" spans="1:3" x14ac:dyDescent="0.2">
      <c r="A118" s="4">
        <f t="shared" si="1"/>
        <v>113</v>
      </c>
      <c r="B118" s="2" t="s">
        <v>2112</v>
      </c>
      <c r="C118" s="34">
        <v>820.28499999999997</v>
      </c>
    </row>
    <row r="119" spans="1:3" x14ac:dyDescent="0.2">
      <c r="A119" s="4">
        <f t="shared" si="1"/>
        <v>114</v>
      </c>
      <c r="B119" s="2" t="s">
        <v>2114</v>
      </c>
      <c r="C119" s="34">
        <v>354.58499999999998</v>
      </c>
    </row>
    <row r="120" spans="1:3" x14ac:dyDescent="0.2">
      <c r="A120" s="4">
        <f t="shared" si="1"/>
        <v>115</v>
      </c>
      <c r="B120" s="2" t="s">
        <v>2116</v>
      </c>
      <c r="C120" s="34">
        <v>664.54100000000005</v>
      </c>
    </row>
    <row r="121" spans="1:3" x14ac:dyDescent="0.2">
      <c r="A121" s="4">
        <f t="shared" si="1"/>
        <v>116</v>
      </c>
      <c r="B121" s="2" t="s">
        <v>2118</v>
      </c>
      <c r="C121" s="34">
        <v>292.62299999999999</v>
      </c>
    </row>
    <row r="122" spans="1:3" x14ac:dyDescent="0.2">
      <c r="A122" s="4">
        <f t="shared" si="1"/>
        <v>117</v>
      </c>
      <c r="B122" s="2" t="s">
        <v>2120</v>
      </c>
      <c r="C122" s="34">
        <v>360.98099999999999</v>
      </c>
    </row>
    <row r="123" spans="1:3" x14ac:dyDescent="0.2">
      <c r="A123" s="4">
        <f t="shared" si="1"/>
        <v>118</v>
      </c>
      <c r="B123" s="2" t="s">
        <v>2122</v>
      </c>
      <c r="C123" s="34">
        <v>89.757999999999996</v>
      </c>
    </row>
    <row r="124" spans="1:3" x14ac:dyDescent="0.2">
      <c r="A124" s="4">
        <f t="shared" si="1"/>
        <v>119</v>
      </c>
      <c r="B124" s="2" t="s">
        <v>2124</v>
      </c>
      <c r="C124" s="34">
        <v>230.661</v>
      </c>
    </row>
    <row r="125" spans="1:3" x14ac:dyDescent="0.2">
      <c r="A125" s="4">
        <f t="shared" si="1"/>
        <v>120</v>
      </c>
      <c r="B125" s="2" t="s">
        <v>2126</v>
      </c>
      <c r="C125" s="34">
        <v>728.16200000000003</v>
      </c>
    </row>
    <row r="126" spans="1:3" x14ac:dyDescent="0.2">
      <c r="A126" s="4">
        <f t="shared" si="1"/>
        <v>121</v>
      </c>
      <c r="B126" s="2" t="s">
        <v>2128</v>
      </c>
      <c r="C126" s="34">
        <v>204.721</v>
      </c>
    </row>
    <row r="127" spans="1:3" x14ac:dyDescent="0.2">
      <c r="A127" s="4">
        <f t="shared" si="1"/>
        <v>122</v>
      </c>
      <c r="B127" s="2" t="s">
        <v>2130</v>
      </c>
      <c r="C127" s="34">
        <v>55.313000000000002</v>
      </c>
    </row>
    <row r="128" spans="1:3" x14ac:dyDescent="0.2">
      <c r="A128" s="4">
        <f t="shared" si="1"/>
        <v>123</v>
      </c>
      <c r="B128" s="2" t="s">
        <v>2132</v>
      </c>
      <c r="C128" s="34">
        <v>55.313000000000002</v>
      </c>
    </row>
    <row r="129" spans="1:3" x14ac:dyDescent="0.2">
      <c r="A129" s="4">
        <f t="shared" si="1"/>
        <v>124</v>
      </c>
      <c r="B129" s="2" t="s">
        <v>17</v>
      </c>
      <c r="C129" s="34">
        <v>15.185</v>
      </c>
    </row>
    <row r="130" spans="1:3" x14ac:dyDescent="0.2">
      <c r="A130" s="4">
        <f t="shared" si="1"/>
        <v>125</v>
      </c>
      <c r="B130" s="2" t="s">
        <v>503</v>
      </c>
      <c r="C130" s="34">
        <v>55.313000000000002</v>
      </c>
    </row>
    <row r="131" spans="1:3" x14ac:dyDescent="0.2">
      <c r="A131" s="4">
        <f t="shared" si="1"/>
        <v>126</v>
      </c>
      <c r="B131" s="2" t="s">
        <v>513</v>
      </c>
      <c r="C131" s="34">
        <v>16.61</v>
      </c>
    </row>
    <row r="132" spans="1:3" x14ac:dyDescent="0.2">
      <c r="A132" s="4">
        <f t="shared" si="1"/>
        <v>127</v>
      </c>
      <c r="B132" s="2" t="s">
        <v>515</v>
      </c>
      <c r="C132" s="34">
        <v>27.401</v>
      </c>
    </row>
    <row r="133" spans="1:3" x14ac:dyDescent="0.2">
      <c r="A133" s="4">
        <f t="shared" si="1"/>
        <v>128</v>
      </c>
      <c r="B133" s="2" t="s">
        <v>517</v>
      </c>
      <c r="C133" s="34">
        <v>38.014000000000003</v>
      </c>
    </row>
    <row r="134" spans="1:3" x14ac:dyDescent="0.2">
      <c r="A134" s="4">
        <f t="shared" si="1"/>
        <v>129</v>
      </c>
      <c r="B134" s="2" t="s">
        <v>855</v>
      </c>
      <c r="C134" s="34">
        <v>20.594999999999999</v>
      </c>
    </row>
    <row r="135" spans="1:3" x14ac:dyDescent="0.2">
      <c r="A135" s="4">
        <f t="shared" si="1"/>
        <v>130</v>
      </c>
      <c r="B135" s="2" t="s">
        <v>1084</v>
      </c>
      <c r="C135" s="34">
        <v>60.911000000000001</v>
      </c>
    </row>
    <row r="136" spans="1:3" x14ac:dyDescent="0.2">
      <c r="A136" s="4">
        <f t="shared" ref="A136:A199" si="2">A135+1</f>
        <v>131</v>
      </c>
      <c r="B136" s="2" t="s">
        <v>1682</v>
      </c>
      <c r="C136" s="34">
        <v>514.88499999999999</v>
      </c>
    </row>
    <row r="137" spans="1:3" x14ac:dyDescent="0.2">
      <c r="A137" s="4">
        <f t="shared" si="2"/>
        <v>132</v>
      </c>
      <c r="B137" s="2" t="s">
        <v>5</v>
      </c>
      <c r="C137" s="34">
        <v>512.303</v>
      </c>
    </row>
    <row r="138" spans="1:3" x14ac:dyDescent="0.2">
      <c r="A138" s="4">
        <f t="shared" si="2"/>
        <v>133</v>
      </c>
      <c r="B138" s="2" t="s">
        <v>7</v>
      </c>
      <c r="C138" s="34">
        <v>722.33399999999995</v>
      </c>
    </row>
    <row r="139" spans="1:3" x14ac:dyDescent="0.2">
      <c r="A139" s="4">
        <f t="shared" si="2"/>
        <v>134</v>
      </c>
      <c r="B139" s="2" t="s">
        <v>1684</v>
      </c>
      <c r="C139" s="34">
        <v>367.37799999999999</v>
      </c>
    </row>
    <row r="140" spans="1:3" x14ac:dyDescent="0.2">
      <c r="A140" s="4">
        <f t="shared" si="2"/>
        <v>135</v>
      </c>
      <c r="B140" s="2" t="s">
        <v>2160</v>
      </c>
      <c r="C140" s="34">
        <v>367.37799999999999</v>
      </c>
    </row>
    <row r="141" spans="1:3" x14ac:dyDescent="0.2">
      <c r="A141" s="4">
        <f t="shared" si="2"/>
        <v>136</v>
      </c>
      <c r="B141" s="2" t="s">
        <v>2162</v>
      </c>
      <c r="C141" s="34">
        <v>446.52699999999999</v>
      </c>
    </row>
    <row r="142" spans="1:3" x14ac:dyDescent="0.2">
      <c r="A142" s="4">
        <f t="shared" si="2"/>
        <v>137</v>
      </c>
      <c r="B142" s="2" t="s">
        <v>2164</v>
      </c>
      <c r="C142" s="34">
        <v>555.05600000000004</v>
      </c>
    </row>
    <row r="143" spans="1:3" x14ac:dyDescent="0.2">
      <c r="A143" s="4">
        <f t="shared" si="2"/>
        <v>138</v>
      </c>
      <c r="B143" s="2" t="s">
        <v>2166</v>
      </c>
      <c r="C143" s="34">
        <v>555.05600000000004</v>
      </c>
    </row>
    <row r="144" spans="1:3" x14ac:dyDescent="0.2">
      <c r="A144" s="4">
        <f t="shared" si="2"/>
        <v>139</v>
      </c>
      <c r="B144" s="2" t="s">
        <v>2168</v>
      </c>
      <c r="C144" s="34">
        <v>681.60400000000004</v>
      </c>
    </row>
    <row r="145" spans="1:3" x14ac:dyDescent="0.2">
      <c r="A145" s="4">
        <f t="shared" si="2"/>
        <v>140</v>
      </c>
      <c r="B145" s="2" t="s">
        <v>2174</v>
      </c>
      <c r="C145" s="34">
        <v>555.05600000000004</v>
      </c>
    </row>
    <row r="146" spans="1:3" x14ac:dyDescent="0.2">
      <c r="A146" s="4">
        <f t="shared" si="2"/>
        <v>141</v>
      </c>
      <c r="B146" s="2" t="s">
        <v>2176</v>
      </c>
      <c r="C146" s="34">
        <v>555.05600000000004</v>
      </c>
    </row>
    <row r="147" spans="1:3" x14ac:dyDescent="0.2">
      <c r="A147" s="4">
        <f t="shared" si="2"/>
        <v>142</v>
      </c>
      <c r="B147" s="2" t="s">
        <v>2178</v>
      </c>
      <c r="C147" s="34">
        <v>555.05600000000004</v>
      </c>
    </row>
    <row r="148" spans="1:3" x14ac:dyDescent="0.2">
      <c r="A148" s="4">
        <f t="shared" si="2"/>
        <v>143</v>
      </c>
      <c r="B148" s="2" t="s">
        <v>2180</v>
      </c>
      <c r="C148" s="34">
        <v>681.60400000000004</v>
      </c>
    </row>
    <row r="149" spans="1:3" x14ac:dyDescent="0.2">
      <c r="A149" s="4">
        <f t="shared" si="2"/>
        <v>144</v>
      </c>
      <c r="B149" s="2" t="s">
        <v>2182</v>
      </c>
      <c r="C149" s="34">
        <v>55.564999999999998</v>
      </c>
    </row>
    <row r="150" spans="1:3" x14ac:dyDescent="0.2">
      <c r="A150" s="4">
        <f t="shared" si="2"/>
        <v>145</v>
      </c>
      <c r="B150" s="2" t="s">
        <v>2184</v>
      </c>
      <c r="C150" s="34">
        <v>55.564999999999998</v>
      </c>
    </row>
    <row r="151" spans="1:3" x14ac:dyDescent="0.2">
      <c r="A151" s="4">
        <f t="shared" si="2"/>
        <v>146</v>
      </c>
      <c r="B151" s="2" t="s">
        <v>2186</v>
      </c>
      <c r="C151" s="34">
        <v>87.546999999999997</v>
      </c>
    </row>
    <row r="152" spans="1:3" x14ac:dyDescent="0.2">
      <c r="A152" s="4">
        <f t="shared" si="2"/>
        <v>147</v>
      </c>
      <c r="B152" s="2" t="s">
        <v>2188</v>
      </c>
      <c r="C152" s="34">
        <v>681.60400000000004</v>
      </c>
    </row>
    <row r="153" spans="1:3" x14ac:dyDescent="0.2">
      <c r="A153" s="4">
        <f t="shared" si="2"/>
        <v>148</v>
      </c>
      <c r="B153" s="2" t="s">
        <v>64</v>
      </c>
      <c r="C153" s="34">
        <v>299.02</v>
      </c>
    </row>
    <row r="154" spans="1:3" x14ac:dyDescent="0.2">
      <c r="A154" s="4">
        <f t="shared" si="2"/>
        <v>149</v>
      </c>
      <c r="B154" s="2" t="s">
        <v>66</v>
      </c>
      <c r="C154" s="34">
        <v>299.02</v>
      </c>
    </row>
    <row r="155" spans="1:3" x14ac:dyDescent="0.2">
      <c r="A155" s="4">
        <f t="shared" si="2"/>
        <v>150</v>
      </c>
      <c r="B155" s="2" t="s">
        <v>749</v>
      </c>
      <c r="C155" s="34">
        <v>555.05600000000004</v>
      </c>
    </row>
    <row r="156" spans="1:3" x14ac:dyDescent="0.2">
      <c r="A156" s="4">
        <f t="shared" si="2"/>
        <v>151</v>
      </c>
      <c r="B156" s="2" t="s">
        <v>751</v>
      </c>
      <c r="C156" s="34">
        <v>555.05600000000004</v>
      </c>
    </row>
    <row r="157" spans="1:3" x14ac:dyDescent="0.2">
      <c r="A157" s="4">
        <f t="shared" si="2"/>
        <v>152</v>
      </c>
      <c r="B157" s="2" t="s">
        <v>753</v>
      </c>
      <c r="C157" s="34">
        <v>546.26700000000005</v>
      </c>
    </row>
    <row r="158" spans="1:3" x14ac:dyDescent="0.2">
      <c r="A158" s="4">
        <f t="shared" si="2"/>
        <v>153</v>
      </c>
      <c r="B158" s="2" t="s">
        <v>755</v>
      </c>
      <c r="C158" s="34">
        <v>555.05600000000004</v>
      </c>
    </row>
    <row r="159" spans="1:3" x14ac:dyDescent="0.2">
      <c r="A159" s="4">
        <f t="shared" si="2"/>
        <v>154</v>
      </c>
      <c r="B159" s="2" t="s">
        <v>757</v>
      </c>
      <c r="C159" s="34">
        <v>555.05600000000004</v>
      </c>
    </row>
    <row r="160" spans="1:3" x14ac:dyDescent="0.2">
      <c r="A160" s="4">
        <f t="shared" si="2"/>
        <v>155</v>
      </c>
      <c r="B160" s="2" t="s">
        <v>759</v>
      </c>
      <c r="C160" s="34">
        <v>555.05600000000004</v>
      </c>
    </row>
    <row r="161" spans="1:3" x14ac:dyDescent="0.2">
      <c r="A161" s="4">
        <f t="shared" si="2"/>
        <v>156</v>
      </c>
      <c r="B161" s="2" t="s">
        <v>761</v>
      </c>
      <c r="C161" s="34">
        <v>555.05600000000004</v>
      </c>
    </row>
    <row r="162" spans="1:3" x14ac:dyDescent="0.2">
      <c r="A162" s="4">
        <f t="shared" si="2"/>
        <v>157</v>
      </c>
      <c r="B162" s="2" t="s">
        <v>763</v>
      </c>
      <c r="C162" s="34">
        <v>555.05600000000004</v>
      </c>
    </row>
    <row r="163" spans="1:3" x14ac:dyDescent="0.2">
      <c r="A163" s="4">
        <f t="shared" si="2"/>
        <v>158</v>
      </c>
      <c r="B163" s="2" t="s">
        <v>765</v>
      </c>
      <c r="C163" s="34">
        <v>555.05600000000004</v>
      </c>
    </row>
    <row r="164" spans="1:3" x14ac:dyDescent="0.2">
      <c r="A164" s="4">
        <f t="shared" si="2"/>
        <v>159</v>
      </c>
      <c r="B164" s="2" t="s">
        <v>767</v>
      </c>
      <c r="C164" s="34">
        <v>555.05600000000004</v>
      </c>
    </row>
    <row r="165" spans="1:3" x14ac:dyDescent="0.2">
      <c r="A165" s="4">
        <f t="shared" si="2"/>
        <v>160</v>
      </c>
      <c r="B165" s="2" t="s">
        <v>769</v>
      </c>
      <c r="C165" s="34">
        <v>506.19400000000002</v>
      </c>
    </row>
    <row r="166" spans="1:3" x14ac:dyDescent="0.2">
      <c r="A166" s="4">
        <f t="shared" si="2"/>
        <v>161</v>
      </c>
      <c r="B166" s="2" t="s">
        <v>771</v>
      </c>
      <c r="C166" s="34">
        <v>555.05600000000004</v>
      </c>
    </row>
    <row r="167" spans="1:3" x14ac:dyDescent="0.2">
      <c r="A167" s="4">
        <f t="shared" si="2"/>
        <v>162</v>
      </c>
      <c r="B167" s="2" t="s">
        <v>773</v>
      </c>
      <c r="C167" s="34">
        <v>555.05600000000004</v>
      </c>
    </row>
    <row r="168" spans="1:3" x14ac:dyDescent="0.2">
      <c r="A168" s="4">
        <f t="shared" si="2"/>
        <v>163</v>
      </c>
      <c r="B168" s="2" t="s">
        <v>775</v>
      </c>
      <c r="C168" s="34">
        <v>555.05600000000004</v>
      </c>
    </row>
    <row r="169" spans="1:3" x14ac:dyDescent="0.2">
      <c r="A169" s="4">
        <f t="shared" si="2"/>
        <v>164</v>
      </c>
      <c r="B169" s="2" t="s">
        <v>777</v>
      </c>
      <c r="C169" s="34">
        <v>555.05600000000004</v>
      </c>
    </row>
    <row r="170" spans="1:3" x14ac:dyDescent="0.2">
      <c r="A170" s="4">
        <f t="shared" si="2"/>
        <v>165</v>
      </c>
      <c r="B170" s="2" t="s">
        <v>779</v>
      </c>
      <c r="C170" s="34">
        <v>555.05600000000004</v>
      </c>
    </row>
    <row r="171" spans="1:3" x14ac:dyDescent="0.2">
      <c r="A171" s="4">
        <f t="shared" si="2"/>
        <v>166</v>
      </c>
      <c r="B171" s="2" t="s">
        <v>781</v>
      </c>
      <c r="C171" s="34">
        <v>555.05600000000004</v>
      </c>
    </row>
    <row r="172" spans="1:3" x14ac:dyDescent="0.2">
      <c r="A172" s="4">
        <f t="shared" si="2"/>
        <v>167</v>
      </c>
      <c r="B172" s="2" t="s">
        <v>783</v>
      </c>
      <c r="C172" s="34">
        <v>555.05600000000004</v>
      </c>
    </row>
    <row r="173" spans="1:3" x14ac:dyDescent="0.2">
      <c r="A173" s="4">
        <f t="shared" si="2"/>
        <v>168</v>
      </c>
      <c r="B173" s="2" t="s">
        <v>785</v>
      </c>
      <c r="C173" s="34">
        <v>555.05600000000004</v>
      </c>
    </row>
    <row r="174" spans="1:3" x14ac:dyDescent="0.2">
      <c r="A174" s="4">
        <f t="shared" si="2"/>
        <v>169</v>
      </c>
      <c r="B174" s="2" t="s">
        <v>787</v>
      </c>
      <c r="C174" s="34">
        <v>555.05600000000004</v>
      </c>
    </row>
    <row r="175" spans="1:3" x14ac:dyDescent="0.2">
      <c r="A175" s="4">
        <f t="shared" si="2"/>
        <v>170</v>
      </c>
      <c r="B175" s="2" t="s">
        <v>789</v>
      </c>
      <c r="C175" s="34">
        <v>555.05600000000004</v>
      </c>
    </row>
    <row r="176" spans="1:3" x14ac:dyDescent="0.2">
      <c r="A176" s="4">
        <f t="shared" si="2"/>
        <v>171</v>
      </c>
      <c r="B176" s="2" t="s">
        <v>791</v>
      </c>
      <c r="C176" s="34">
        <v>555.05600000000004</v>
      </c>
    </row>
    <row r="177" spans="1:3" x14ac:dyDescent="0.2">
      <c r="A177" s="4">
        <f t="shared" si="2"/>
        <v>172</v>
      </c>
      <c r="B177" s="2" t="s">
        <v>793</v>
      </c>
      <c r="C177" s="34">
        <v>555.05600000000004</v>
      </c>
    </row>
    <row r="178" spans="1:3" x14ac:dyDescent="0.2">
      <c r="A178" s="4">
        <f t="shared" si="2"/>
        <v>173</v>
      </c>
      <c r="B178" s="2" t="s">
        <v>795</v>
      </c>
      <c r="C178" s="34">
        <v>555.05600000000004</v>
      </c>
    </row>
    <row r="179" spans="1:3" x14ac:dyDescent="0.2">
      <c r="A179" s="4">
        <f t="shared" si="2"/>
        <v>174</v>
      </c>
      <c r="B179" s="2" t="s">
        <v>797</v>
      </c>
      <c r="C179" s="34">
        <v>555.05600000000004</v>
      </c>
    </row>
    <row r="180" spans="1:3" x14ac:dyDescent="0.2">
      <c r="A180" s="4">
        <f t="shared" si="2"/>
        <v>175</v>
      </c>
      <c r="B180" s="2" t="s">
        <v>799</v>
      </c>
      <c r="C180" s="34">
        <v>555.05600000000004</v>
      </c>
    </row>
    <row r="181" spans="1:3" x14ac:dyDescent="0.2">
      <c r="A181" s="4">
        <f t="shared" si="2"/>
        <v>176</v>
      </c>
      <c r="B181" s="2" t="s">
        <v>801</v>
      </c>
      <c r="C181" s="34">
        <v>555.05600000000004</v>
      </c>
    </row>
    <row r="182" spans="1:3" x14ac:dyDescent="0.2">
      <c r="A182" s="4">
        <f t="shared" si="2"/>
        <v>177</v>
      </c>
      <c r="B182" s="2" t="s">
        <v>803</v>
      </c>
      <c r="C182" s="34">
        <v>555.05600000000004</v>
      </c>
    </row>
    <row r="183" spans="1:3" x14ac:dyDescent="0.2">
      <c r="A183" s="4">
        <f t="shared" si="2"/>
        <v>178</v>
      </c>
      <c r="B183" s="2" t="s">
        <v>805</v>
      </c>
      <c r="C183" s="34">
        <v>518.40899999999999</v>
      </c>
    </row>
    <row r="184" spans="1:3" x14ac:dyDescent="0.2">
      <c r="A184" s="4">
        <f t="shared" si="2"/>
        <v>179</v>
      </c>
      <c r="B184" s="2" t="s">
        <v>807</v>
      </c>
      <c r="C184" s="34">
        <v>555.05600000000004</v>
      </c>
    </row>
    <row r="185" spans="1:3" x14ac:dyDescent="0.2">
      <c r="A185" s="4">
        <f t="shared" si="2"/>
        <v>180</v>
      </c>
      <c r="B185" s="2" t="s">
        <v>809</v>
      </c>
      <c r="C185" s="34">
        <v>555.05600000000004</v>
      </c>
    </row>
    <row r="186" spans="1:3" x14ac:dyDescent="0.2">
      <c r="A186" s="4">
        <f t="shared" si="2"/>
        <v>181</v>
      </c>
      <c r="B186" s="2" t="s">
        <v>811</v>
      </c>
      <c r="C186" s="34">
        <v>555.05600000000004</v>
      </c>
    </row>
    <row r="187" spans="1:3" x14ac:dyDescent="0.2">
      <c r="A187" s="4">
        <f t="shared" si="2"/>
        <v>182</v>
      </c>
      <c r="B187" s="2" t="s">
        <v>813</v>
      </c>
      <c r="C187" s="34">
        <v>555.05600000000004</v>
      </c>
    </row>
    <row r="188" spans="1:3" x14ac:dyDescent="0.2">
      <c r="A188" s="4">
        <f t="shared" si="2"/>
        <v>183</v>
      </c>
      <c r="B188" s="2" t="s">
        <v>815</v>
      </c>
      <c r="C188" s="34">
        <v>555.05600000000004</v>
      </c>
    </row>
    <row r="189" spans="1:3" x14ac:dyDescent="0.2">
      <c r="A189" s="4">
        <f t="shared" si="2"/>
        <v>184</v>
      </c>
      <c r="B189" s="2" t="s">
        <v>817</v>
      </c>
      <c r="C189" s="34">
        <v>555.05600000000004</v>
      </c>
    </row>
    <row r="190" spans="1:3" x14ac:dyDescent="0.2">
      <c r="A190" s="4">
        <f t="shared" si="2"/>
        <v>185</v>
      </c>
      <c r="B190" s="2" t="s">
        <v>819</v>
      </c>
      <c r="C190" s="34">
        <v>555.05600000000004</v>
      </c>
    </row>
    <row r="191" spans="1:3" x14ac:dyDescent="0.2">
      <c r="A191" s="4">
        <f t="shared" si="2"/>
        <v>186</v>
      </c>
      <c r="B191" s="2" t="s">
        <v>821</v>
      </c>
      <c r="C191" s="34">
        <v>546.26700000000005</v>
      </c>
    </row>
    <row r="192" spans="1:3" x14ac:dyDescent="0.2">
      <c r="A192" s="4">
        <f t="shared" si="2"/>
        <v>187</v>
      </c>
      <c r="B192" s="2" t="s">
        <v>823</v>
      </c>
      <c r="C192" s="34">
        <v>555.05600000000004</v>
      </c>
    </row>
    <row r="193" spans="1:3" x14ac:dyDescent="0.2">
      <c r="A193" s="4">
        <f t="shared" si="2"/>
        <v>188</v>
      </c>
      <c r="B193" s="2" t="s">
        <v>825</v>
      </c>
      <c r="C193" s="34">
        <v>555.05600000000004</v>
      </c>
    </row>
    <row r="194" spans="1:3" x14ac:dyDescent="0.2">
      <c r="A194" s="4">
        <f t="shared" si="2"/>
        <v>189</v>
      </c>
      <c r="B194" s="2" t="s">
        <v>857</v>
      </c>
      <c r="C194" s="34">
        <v>205.636</v>
      </c>
    </row>
    <row r="195" spans="1:3" x14ac:dyDescent="0.2">
      <c r="A195" s="4">
        <f t="shared" si="2"/>
        <v>190</v>
      </c>
      <c r="B195" s="2" t="s">
        <v>859</v>
      </c>
      <c r="C195" s="34">
        <v>205.636</v>
      </c>
    </row>
    <row r="196" spans="1:3" x14ac:dyDescent="0.2">
      <c r="A196" s="4">
        <f t="shared" si="2"/>
        <v>191</v>
      </c>
      <c r="B196" s="2" t="s">
        <v>865</v>
      </c>
      <c r="C196" s="34">
        <v>205.636</v>
      </c>
    </row>
    <row r="197" spans="1:3" x14ac:dyDescent="0.2">
      <c r="A197" s="4">
        <f t="shared" si="2"/>
        <v>192</v>
      </c>
      <c r="B197" s="2" t="s">
        <v>861</v>
      </c>
      <c r="C197" s="34">
        <v>205.636</v>
      </c>
    </row>
    <row r="198" spans="1:3" x14ac:dyDescent="0.2">
      <c r="A198" s="4">
        <f t="shared" si="2"/>
        <v>193</v>
      </c>
      <c r="B198" s="2" t="s">
        <v>863</v>
      </c>
      <c r="C198" s="34">
        <v>205.636</v>
      </c>
    </row>
    <row r="199" spans="1:3" x14ac:dyDescent="0.2">
      <c r="A199" s="4">
        <f t="shared" si="2"/>
        <v>194</v>
      </c>
      <c r="B199" s="2" t="s">
        <v>865</v>
      </c>
      <c r="C199" s="34">
        <v>205.636</v>
      </c>
    </row>
    <row r="200" spans="1:3" x14ac:dyDescent="0.2">
      <c r="A200" s="4">
        <f t="shared" ref="A200:A263" si="3">A199+1</f>
        <v>195</v>
      </c>
      <c r="B200" s="2" t="s">
        <v>867</v>
      </c>
      <c r="C200" s="34">
        <v>205.636</v>
      </c>
    </row>
    <row r="201" spans="1:3" x14ac:dyDescent="0.2">
      <c r="A201" s="4">
        <f t="shared" si="3"/>
        <v>196</v>
      </c>
      <c r="B201" s="2" t="s">
        <v>869</v>
      </c>
      <c r="C201" s="34">
        <v>205.636</v>
      </c>
    </row>
    <row r="202" spans="1:3" x14ac:dyDescent="0.2">
      <c r="A202" s="4">
        <f t="shared" si="3"/>
        <v>197</v>
      </c>
      <c r="B202" s="2" t="s">
        <v>871</v>
      </c>
      <c r="C202" s="34">
        <v>205.636</v>
      </c>
    </row>
    <row r="203" spans="1:3" x14ac:dyDescent="0.2">
      <c r="A203" s="4">
        <f t="shared" si="3"/>
        <v>198</v>
      </c>
      <c r="B203" s="2" t="s">
        <v>873</v>
      </c>
      <c r="C203" s="34">
        <v>205.636</v>
      </c>
    </row>
    <row r="204" spans="1:3" x14ac:dyDescent="0.2">
      <c r="A204" s="4">
        <f t="shared" si="3"/>
        <v>199</v>
      </c>
      <c r="B204" s="2" t="s">
        <v>875</v>
      </c>
      <c r="C204" s="34">
        <v>205.636</v>
      </c>
    </row>
    <row r="205" spans="1:3" x14ac:dyDescent="0.2">
      <c r="A205" s="4">
        <f t="shared" si="3"/>
        <v>200</v>
      </c>
      <c r="B205" s="2" t="s">
        <v>877</v>
      </c>
      <c r="C205" s="34">
        <v>205.636</v>
      </c>
    </row>
    <row r="206" spans="1:3" x14ac:dyDescent="0.2">
      <c r="A206" s="4">
        <f t="shared" si="3"/>
        <v>201</v>
      </c>
      <c r="B206" s="2" t="s">
        <v>879</v>
      </c>
      <c r="C206" s="34">
        <v>205.636</v>
      </c>
    </row>
    <row r="207" spans="1:3" x14ac:dyDescent="0.2">
      <c r="A207" s="4">
        <f t="shared" si="3"/>
        <v>202</v>
      </c>
      <c r="B207" s="2" t="s">
        <v>881</v>
      </c>
      <c r="C207" s="34">
        <v>205.636</v>
      </c>
    </row>
    <row r="208" spans="1:3" x14ac:dyDescent="0.2">
      <c r="A208" s="4">
        <f t="shared" si="3"/>
        <v>203</v>
      </c>
      <c r="B208" s="2" t="s">
        <v>883</v>
      </c>
      <c r="C208" s="34">
        <v>205.636</v>
      </c>
    </row>
    <row r="209" spans="1:3" x14ac:dyDescent="0.2">
      <c r="A209" s="4">
        <f t="shared" si="3"/>
        <v>204</v>
      </c>
      <c r="B209" s="2" t="s">
        <v>885</v>
      </c>
      <c r="C209" s="34">
        <v>205.636</v>
      </c>
    </row>
    <row r="210" spans="1:3" x14ac:dyDescent="0.2">
      <c r="A210" s="4">
        <f t="shared" si="3"/>
        <v>205</v>
      </c>
      <c r="B210" s="2" t="s">
        <v>887</v>
      </c>
      <c r="C210" s="34">
        <v>205.636</v>
      </c>
    </row>
    <row r="211" spans="1:3" x14ac:dyDescent="0.2">
      <c r="A211" s="4">
        <f t="shared" si="3"/>
        <v>206</v>
      </c>
      <c r="B211" s="2" t="s">
        <v>889</v>
      </c>
      <c r="C211" s="34">
        <v>205.636</v>
      </c>
    </row>
    <row r="212" spans="1:3" x14ac:dyDescent="0.2">
      <c r="A212" s="4">
        <f t="shared" si="3"/>
        <v>207</v>
      </c>
      <c r="B212" s="2" t="s">
        <v>891</v>
      </c>
      <c r="C212" s="34">
        <v>205.636</v>
      </c>
    </row>
    <row r="213" spans="1:3" x14ac:dyDescent="0.2">
      <c r="A213" s="4">
        <f t="shared" si="3"/>
        <v>208</v>
      </c>
      <c r="B213" s="2" t="s">
        <v>893</v>
      </c>
      <c r="C213" s="34">
        <v>205.636</v>
      </c>
    </row>
    <row r="214" spans="1:3" x14ac:dyDescent="0.2">
      <c r="A214" s="4">
        <f t="shared" si="3"/>
        <v>209</v>
      </c>
      <c r="B214" s="2" t="s">
        <v>895</v>
      </c>
      <c r="C214" s="34">
        <v>205.636</v>
      </c>
    </row>
    <row r="215" spans="1:3" x14ac:dyDescent="0.2">
      <c r="A215" s="4">
        <f t="shared" si="3"/>
        <v>210</v>
      </c>
      <c r="B215" s="2" t="s">
        <v>897</v>
      </c>
      <c r="C215" s="34">
        <v>205.636</v>
      </c>
    </row>
    <row r="216" spans="1:3" x14ac:dyDescent="0.2">
      <c r="A216" s="4">
        <f t="shared" si="3"/>
        <v>211</v>
      </c>
      <c r="B216" s="2" t="s">
        <v>899</v>
      </c>
      <c r="C216" s="34">
        <v>205.636</v>
      </c>
    </row>
    <row r="217" spans="1:3" x14ac:dyDescent="0.2">
      <c r="A217" s="4">
        <f t="shared" si="3"/>
        <v>212</v>
      </c>
      <c r="B217" s="2" t="s">
        <v>901</v>
      </c>
      <c r="C217" s="34">
        <v>205.636</v>
      </c>
    </row>
    <row r="218" spans="1:3" x14ac:dyDescent="0.2">
      <c r="A218" s="4">
        <f t="shared" si="3"/>
        <v>213</v>
      </c>
      <c r="B218" s="2" t="s">
        <v>903</v>
      </c>
      <c r="C218" s="34">
        <v>205.636</v>
      </c>
    </row>
    <row r="219" spans="1:3" x14ac:dyDescent="0.2">
      <c r="A219" s="4">
        <f t="shared" si="3"/>
        <v>214</v>
      </c>
      <c r="B219" s="2" t="s">
        <v>905</v>
      </c>
      <c r="C219" s="34">
        <v>205.636</v>
      </c>
    </row>
    <row r="220" spans="1:3" x14ac:dyDescent="0.2">
      <c r="A220" s="4">
        <f t="shared" si="3"/>
        <v>215</v>
      </c>
      <c r="B220" s="2" t="s">
        <v>907</v>
      </c>
      <c r="C220" s="34">
        <v>205.636</v>
      </c>
    </row>
    <row r="221" spans="1:3" x14ac:dyDescent="0.2">
      <c r="A221" s="4">
        <f t="shared" si="3"/>
        <v>216</v>
      </c>
      <c r="B221" s="2" t="s">
        <v>909</v>
      </c>
      <c r="C221" s="34">
        <v>205.636</v>
      </c>
    </row>
    <row r="222" spans="1:3" x14ac:dyDescent="0.2">
      <c r="A222" s="4">
        <f t="shared" si="3"/>
        <v>217</v>
      </c>
      <c r="B222" s="2" t="s">
        <v>911</v>
      </c>
      <c r="C222" s="34">
        <v>205.636</v>
      </c>
    </row>
    <row r="223" spans="1:3" x14ac:dyDescent="0.2">
      <c r="A223" s="4">
        <f t="shared" si="3"/>
        <v>218</v>
      </c>
      <c r="B223" s="2" t="s">
        <v>913</v>
      </c>
      <c r="C223" s="34">
        <v>205.636</v>
      </c>
    </row>
    <row r="224" spans="1:3" x14ac:dyDescent="0.2">
      <c r="A224" s="4">
        <f t="shared" si="3"/>
        <v>219</v>
      </c>
      <c r="B224" s="2" t="s">
        <v>915</v>
      </c>
      <c r="C224" s="34">
        <v>205.636</v>
      </c>
    </row>
    <row r="225" spans="1:3" x14ac:dyDescent="0.2">
      <c r="A225" s="4">
        <f t="shared" si="3"/>
        <v>220</v>
      </c>
      <c r="B225" s="2" t="s">
        <v>917</v>
      </c>
      <c r="C225" s="34">
        <v>205.636</v>
      </c>
    </row>
    <row r="226" spans="1:3" x14ac:dyDescent="0.2">
      <c r="A226" s="4">
        <f t="shared" si="3"/>
        <v>221</v>
      </c>
      <c r="B226" s="2" t="s">
        <v>919</v>
      </c>
      <c r="C226" s="34">
        <v>205.636</v>
      </c>
    </row>
    <row r="227" spans="1:3" x14ac:dyDescent="0.2">
      <c r="A227" s="4">
        <f t="shared" si="3"/>
        <v>222</v>
      </c>
      <c r="B227" s="2" t="s">
        <v>921</v>
      </c>
      <c r="C227" s="34">
        <v>205.636</v>
      </c>
    </row>
    <row r="228" spans="1:3" x14ac:dyDescent="0.2">
      <c r="A228" s="4">
        <f t="shared" si="3"/>
        <v>223</v>
      </c>
      <c r="B228" s="2" t="s">
        <v>923</v>
      </c>
      <c r="C228" s="34">
        <v>205.636</v>
      </c>
    </row>
    <row r="229" spans="1:3" x14ac:dyDescent="0.2">
      <c r="A229" s="4">
        <f t="shared" si="3"/>
        <v>224</v>
      </c>
      <c r="B229" s="2" t="s">
        <v>925</v>
      </c>
      <c r="C229" s="34">
        <v>205.636</v>
      </c>
    </row>
    <row r="230" spans="1:3" x14ac:dyDescent="0.2">
      <c r="A230" s="4">
        <f t="shared" si="3"/>
        <v>225</v>
      </c>
      <c r="B230" s="2" t="s">
        <v>927</v>
      </c>
      <c r="C230" s="34">
        <v>205.636</v>
      </c>
    </row>
    <row r="231" spans="1:3" x14ac:dyDescent="0.2">
      <c r="A231" s="4">
        <f t="shared" si="3"/>
        <v>226</v>
      </c>
      <c r="B231" s="2" t="s">
        <v>929</v>
      </c>
      <c r="C231" s="34">
        <v>205.636</v>
      </c>
    </row>
    <row r="232" spans="1:3" x14ac:dyDescent="0.2">
      <c r="A232" s="4">
        <f t="shared" si="3"/>
        <v>227</v>
      </c>
      <c r="B232" s="2" t="s">
        <v>931</v>
      </c>
      <c r="C232" s="34">
        <v>205.636</v>
      </c>
    </row>
    <row r="233" spans="1:3" x14ac:dyDescent="0.2">
      <c r="A233" s="4">
        <f t="shared" si="3"/>
        <v>228</v>
      </c>
      <c r="B233" s="2" t="s">
        <v>933</v>
      </c>
      <c r="C233" s="34">
        <v>205.636</v>
      </c>
    </row>
    <row r="234" spans="1:3" x14ac:dyDescent="0.2">
      <c r="A234" s="4">
        <f t="shared" si="3"/>
        <v>229</v>
      </c>
      <c r="B234" s="2" t="s">
        <v>936</v>
      </c>
      <c r="C234" s="34">
        <v>205.636</v>
      </c>
    </row>
    <row r="235" spans="1:3" x14ac:dyDescent="0.2">
      <c r="A235" s="4">
        <f t="shared" si="3"/>
        <v>230</v>
      </c>
      <c r="B235" s="2" t="s">
        <v>938</v>
      </c>
      <c r="C235" s="34">
        <v>205.636</v>
      </c>
    </row>
    <row r="236" spans="1:3" x14ac:dyDescent="0.2">
      <c r="A236" s="4">
        <f t="shared" si="3"/>
        <v>231</v>
      </c>
      <c r="B236" s="2" t="s">
        <v>940</v>
      </c>
      <c r="C236" s="34">
        <v>205.636</v>
      </c>
    </row>
    <row r="237" spans="1:3" x14ac:dyDescent="0.2">
      <c r="A237" s="4">
        <f t="shared" si="3"/>
        <v>232</v>
      </c>
      <c r="B237" s="2" t="s">
        <v>2194</v>
      </c>
      <c r="C237" s="34">
        <v>827.99900000000002</v>
      </c>
    </row>
    <row r="238" spans="1:3" x14ac:dyDescent="0.2">
      <c r="A238" s="4">
        <f t="shared" si="3"/>
        <v>233</v>
      </c>
      <c r="B238" s="2" t="s">
        <v>2196</v>
      </c>
      <c r="C238" s="34">
        <v>1463.53</v>
      </c>
    </row>
    <row r="239" spans="1:3" x14ac:dyDescent="0.2">
      <c r="A239" s="4">
        <f t="shared" si="3"/>
        <v>234</v>
      </c>
      <c r="B239" s="2" t="s">
        <v>1591</v>
      </c>
      <c r="C239" s="34">
        <v>974.22199999999998</v>
      </c>
    </row>
    <row r="240" spans="1:3" x14ac:dyDescent="0.2">
      <c r="A240" s="4">
        <f t="shared" si="3"/>
        <v>235</v>
      </c>
      <c r="B240" s="2" t="s">
        <v>2199</v>
      </c>
      <c r="C240" s="34">
        <v>596.03700000000003</v>
      </c>
    </row>
    <row r="241" spans="1:3" x14ac:dyDescent="0.2">
      <c r="A241" s="4">
        <f t="shared" si="3"/>
        <v>236</v>
      </c>
      <c r="B241" s="2" t="s">
        <v>2201</v>
      </c>
      <c r="C241" s="34">
        <v>745.54600000000005</v>
      </c>
    </row>
    <row r="242" spans="1:3" x14ac:dyDescent="0.2">
      <c r="A242" s="4">
        <f t="shared" si="3"/>
        <v>237</v>
      </c>
      <c r="B242" s="2" t="s">
        <v>2203</v>
      </c>
      <c r="C242" s="34">
        <v>820.30100000000004</v>
      </c>
    </row>
    <row r="243" spans="1:3" x14ac:dyDescent="0.2">
      <c r="A243" s="4">
        <f t="shared" si="3"/>
        <v>238</v>
      </c>
      <c r="B243" s="2" t="s">
        <v>2205</v>
      </c>
      <c r="C243" s="34">
        <v>596.03700000000003</v>
      </c>
    </row>
    <row r="244" spans="1:3" x14ac:dyDescent="0.2">
      <c r="A244" s="4">
        <f t="shared" si="3"/>
        <v>239</v>
      </c>
      <c r="B244" s="2" t="s">
        <v>2207</v>
      </c>
      <c r="C244" s="34">
        <v>330.78300000000002</v>
      </c>
    </row>
    <row r="245" spans="1:3" x14ac:dyDescent="0.2">
      <c r="A245" s="4">
        <f t="shared" si="3"/>
        <v>240</v>
      </c>
      <c r="B245" s="2" t="s">
        <v>2209</v>
      </c>
      <c r="C245" s="34">
        <v>987.95600000000002</v>
      </c>
    </row>
    <row r="246" spans="1:3" x14ac:dyDescent="0.2">
      <c r="A246" s="4">
        <f t="shared" si="3"/>
        <v>241</v>
      </c>
      <c r="B246" s="2" t="s">
        <v>2211</v>
      </c>
      <c r="C246" s="34">
        <v>328.99900000000002</v>
      </c>
    </row>
    <row r="247" spans="1:3" x14ac:dyDescent="0.2">
      <c r="A247" s="4">
        <f t="shared" si="3"/>
        <v>242</v>
      </c>
      <c r="B247" s="2" t="s">
        <v>2213</v>
      </c>
      <c r="C247" s="34">
        <v>862.51800000000003</v>
      </c>
    </row>
    <row r="248" spans="1:3" x14ac:dyDescent="0.2">
      <c r="A248" s="4">
        <f t="shared" si="3"/>
        <v>243</v>
      </c>
      <c r="B248" s="2" t="s">
        <v>2215</v>
      </c>
      <c r="C248" s="34">
        <v>118.069</v>
      </c>
    </row>
    <row r="249" spans="1:3" x14ac:dyDescent="0.2">
      <c r="A249" s="4">
        <f t="shared" si="3"/>
        <v>244</v>
      </c>
      <c r="B249" s="2" t="s">
        <v>2217</v>
      </c>
      <c r="C249" s="34">
        <v>41.15</v>
      </c>
    </row>
    <row r="250" spans="1:3" x14ac:dyDescent="0.2">
      <c r="A250" s="4">
        <f t="shared" si="3"/>
        <v>245</v>
      </c>
      <c r="B250" s="2" t="s">
        <v>2219</v>
      </c>
      <c r="C250" s="34">
        <v>89.757999999999996</v>
      </c>
    </row>
    <row r="251" spans="1:3" x14ac:dyDescent="0.2">
      <c r="A251" s="4">
        <f t="shared" si="3"/>
        <v>246</v>
      </c>
      <c r="B251" s="2" t="s">
        <v>2221</v>
      </c>
      <c r="C251" s="34">
        <v>105.07299999999999</v>
      </c>
    </row>
    <row r="252" spans="1:3" x14ac:dyDescent="0.2">
      <c r="A252" s="4">
        <f t="shared" si="3"/>
        <v>247</v>
      </c>
      <c r="B252" s="2" t="s">
        <v>2223</v>
      </c>
      <c r="C252" s="34">
        <v>105.07299999999999</v>
      </c>
    </row>
    <row r="253" spans="1:3" x14ac:dyDescent="0.2">
      <c r="A253" s="4">
        <f t="shared" si="3"/>
        <v>248</v>
      </c>
      <c r="B253" s="2" t="s">
        <v>2225</v>
      </c>
      <c r="C253" s="34">
        <v>196.245</v>
      </c>
    </row>
    <row r="254" spans="1:3" x14ac:dyDescent="0.2">
      <c r="A254" s="4">
        <f t="shared" si="3"/>
        <v>249</v>
      </c>
      <c r="B254" s="2" t="s">
        <v>2227</v>
      </c>
      <c r="C254" s="34">
        <v>410.15</v>
      </c>
    </row>
    <row r="255" spans="1:3" x14ac:dyDescent="0.2">
      <c r="A255" s="4">
        <f t="shared" si="3"/>
        <v>250</v>
      </c>
      <c r="B255" s="2" t="s">
        <v>2229</v>
      </c>
      <c r="C255" s="34">
        <v>422.94299999999998</v>
      </c>
    </row>
    <row r="256" spans="1:3" x14ac:dyDescent="0.2">
      <c r="A256" s="4">
        <f t="shared" si="3"/>
        <v>251</v>
      </c>
      <c r="B256" s="2" t="s">
        <v>2245</v>
      </c>
      <c r="C256" s="34">
        <v>886.98599999999999</v>
      </c>
    </row>
    <row r="257" spans="1:3" x14ac:dyDescent="0.2">
      <c r="A257" s="4">
        <f t="shared" si="3"/>
        <v>252</v>
      </c>
      <c r="B257" s="2" t="s">
        <v>2247</v>
      </c>
      <c r="C257" s="34">
        <v>886.98599999999999</v>
      </c>
    </row>
    <row r="258" spans="1:3" x14ac:dyDescent="0.2">
      <c r="A258" s="4">
        <f t="shared" si="3"/>
        <v>253</v>
      </c>
      <c r="B258" s="2" t="s">
        <v>2255</v>
      </c>
      <c r="C258" s="34">
        <v>808.15200000000004</v>
      </c>
    </row>
    <row r="259" spans="1:3" x14ac:dyDescent="0.2">
      <c r="A259" s="4">
        <f t="shared" si="3"/>
        <v>254</v>
      </c>
      <c r="B259" s="2" t="s">
        <v>2257</v>
      </c>
      <c r="C259" s="34">
        <v>808.15200000000004</v>
      </c>
    </row>
    <row r="260" spans="1:3" x14ac:dyDescent="0.2">
      <c r="A260" s="4">
        <f t="shared" si="3"/>
        <v>255</v>
      </c>
      <c r="B260" s="2" t="s">
        <v>2259</v>
      </c>
      <c r="C260" s="34">
        <v>808.15200000000004</v>
      </c>
    </row>
    <row r="261" spans="1:3" x14ac:dyDescent="0.2">
      <c r="A261" s="4">
        <f t="shared" si="3"/>
        <v>256</v>
      </c>
      <c r="B261" s="2" t="s">
        <v>1091</v>
      </c>
      <c r="C261" s="34">
        <v>808.15200000000004</v>
      </c>
    </row>
    <row r="262" spans="1:3" x14ac:dyDescent="0.2">
      <c r="A262" s="4">
        <f t="shared" si="3"/>
        <v>257</v>
      </c>
      <c r="B262" s="2" t="s">
        <v>1093</v>
      </c>
      <c r="C262" s="34">
        <v>808.15200000000004</v>
      </c>
    </row>
    <row r="263" spans="1:3" x14ac:dyDescent="0.2">
      <c r="A263" s="4">
        <f t="shared" si="3"/>
        <v>258</v>
      </c>
      <c r="B263" s="2" t="s">
        <v>1095</v>
      </c>
      <c r="C263" s="34">
        <v>808.15200000000004</v>
      </c>
    </row>
    <row r="264" spans="1:3" x14ac:dyDescent="0.2">
      <c r="A264" s="4">
        <f t="shared" ref="A264:A279" si="4">A263+1</f>
        <v>259</v>
      </c>
      <c r="B264" s="2" t="s">
        <v>2261</v>
      </c>
      <c r="C264" s="34">
        <v>309.81</v>
      </c>
    </row>
    <row r="265" spans="1:3" x14ac:dyDescent="0.2">
      <c r="A265" s="4">
        <f t="shared" si="4"/>
        <v>260</v>
      </c>
      <c r="B265" s="2" t="s">
        <v>1873</v>
      </c>
      <c r="C265" s="34">
        <v>354.58499999999998</v>
      </c>
    </row>
    <row r="266" spans="1:3" x14ac:dyDescent="0.2">
      <c r="A266" s="4">
        <f t="shared" si="4"/>
        <v>261</v>
      </c>
      <c r="B266" s="2" t="s">
        <v>1879</v>
      </c>
      <c r="C266" s="34">
        <v>489.40100000000001</v>
      </c>
    </row>
    <row r="267" spans="1:3" x14ac:dyDescent="0.2">
      <c r="A267" s="4">
        <f t="shared" si="4"/>
        <v>262</v>
      </c>
      <c r="B267" s="2" t="s">
        <v>1881</v>
      </c>
      <c r="C267" s="34">
        <v>325.77600000000001</v>
      </c>
    </row>
    <row r="268" spans="1:3" x14ac:dyDescent="0.2">
      <c r="A268" s="4">
        <f t="shared" si="4"/>
        <v>263</v>
      </c>
      <c r="B268" s="2" t="s">
        <v>1883</v>
      </c>
      <c r="C268" s="34">
        <v>165.09899999999999</v>
      </c>
    </row>
    <row r="269" spans="1:3" x14ac:dyDescent="0.2">
      <c r="A269" s="4">
        <f t="shared" si="4"/>
        <v>264</v>
      </c>
      <c r="B269" s="2" t="s">
        <v>141</v>
      </c>
      <c r="C269" s="34">
        <v>5814.558</v>
      </c>
    </row>
    <row r="270" spans="1:3" ht="12.75" customHeight="1" x14ac:dyDescent="0.2">
      <c r="A270" s="4">
        <f t="shared" si="4"/>
        <v>265</v>
      </c>
      <c r="B270" s="2" t="s">
        <v>243</v>
      </c>
      <c r="C270" s="34">
        <v>1180.135</v>
      </c>
    </row>
    <row r="271" spans="1:3" ht="12.75" customHeight="1" x14ac:dyDescent="0.2">
      <c r="A271" s="4">
        <f t="shared" si="4"/>
        <v>266</v>
      </c>
      <c r="B271" s="2" t="s">
        <v>251</v>
      </c>
      <c r="C271" s="34">
        <v>2350.8879999999999</v>
      </c>
    </row>
    <row r="272" spans="1:3" ht="12.75" customHeight="1" x14ac:dyDescent="0.2">
      <c r="A272" s="4">
        <f t="shared" si="4"/>
        <v>267</v>
      </c>
      <c r="B272" s="2" t="s">
        <v>253</v>
      </c>
      <c r="C272" s="34">
        <v>1908.3979999999999</v>
      </c>
    </row>
    <row r="273" spans="1:3" ht="12.75" customHeight="1" x14ac:dyDescent="0.2">
      <c r="A273" s="4">
        <f t="shared" si="4"/>
        <v>268</v>
      </c>
      <c r="B273" s="2" t="s">
        <v>255</v>
      </c>
      <c r="C273" s="34">
        <v>1908.3979999999999</v>
      </c>
    </row>
    <row r="274" spans="1:3" x14ac:dyDescent="0.2">
      <c r="A274" s="4">
        <f t="shared" si="4"/>
        <v>269</v>
      </c>
      <c r="B274" s="2" t="s">
        <v>257</v>
      </c>
      <c r="C274" s="34">
        <v>1840.4559999999999</v>
      </c>
    </row>
    <row r="275" spans="1:3" x14ac:dyDescent="0.2">
      <c r="A275" s="4">
        <f t="shared" si="4"/>
        <v>270</v>
      </c>
      <c r="B275" s="2" t="s">
        <v>259</v>
      </c>
      <c r="C275" s="34">
        <v>2208.462</v>
      </c>
    </row>
    <row r="276" spans="1:3" x14ac:dyDescent="0.2">
      <c r="A276" s="4">
        <f t="shared" si="4"/>
        <v>271</v>
      </c>
      <c r="B276" s="2" t="s">
        <v>291</v>
      </c>
      <c r="C276" s="34">
        <v>57.567999999999998</v>
      </c>
    </row>
    <row r="277" spans="1:3" x14ac:dyDescent="0.2">
      <c r="A277" s="4">
        <f t="shared" si="4"/>
        <v>272</v>
      </c>
      <c r="B277" s="2" t="s">
        <v>2319</v>
      </c>
      <c r="C277" s="34">
        <v>3393.22</v>
      </c>
    </row>
    <row r="278" spans="1:3" ht="12.75" customHeight="1" x14ac:dyDescent="0.2">
      <c r="A278" s="4">
        <f t="shared" si="4"/>
        <v>273</v>
      </c>
      <c r="B278" s="2" t="s">
        <v>2320</v>
      </c>
      <c r="C278" s="34">
        <v>2610.17</v>
      </c>
    </row>
    <row r="279" spans="1:3" x14ac:dyDescent="0.2">
      <c r="A279" s="4">
        <f t="shared" si="4"/>
        <v>274</v>
      </c>
      <c r="B279" s="2" t="s">
        <v>2321</v>
      </c>
      <c r="C279" s="34">
        <v>3001.36</v>
      </c>
    </row>
    <row r="280" spans="1:3" x14ac:dyDescent="0.2">
      <c r="A280" s="41" t="s">
        <v>2316</v>
      </c>
      <c r="B280" s="41"/>
      <c r="C280" s="41"/>
    </row>
    <row r="284" spans="1:3" ht="15.75" customHeight="1" x14ac:dyDescent="0.2">
      <c r="A284" s="40" t="s">
        <v>2332</v>
      </c>
      <c r="B284" s="40"/>
      <c r="C284" s="40"/>
    </row>
    <row r="285" spans="1:3" s="27" customFormat="1" x14ac:dyDescent="0.2">
      <c r="A285" s="4">
        <v>275</v>
      </c>
      <c r="B285" s="29" t="s">
        <v>2335</v>
      </c>
      <c r="C285" s="34">
        <v>875.59</v>
      </c>
    </row>
    <row r="286" spans="1:3" s="27" customFormat="1" x14ac:dyDescent="0.2">
      <c r="A286" s="4">
        <v>276</v>
      </c>
      <c r="B286" s="29" t="s">
        <v>2336</v>
      </c>
      <c r="C286" s="34">
        <v>1094.49</v>
      </c>
    </row>
    <row r="287" spans="1:3" s="27" customFormat="1" x14ac:dyDescent="0.2">
      <c r="A287" s="4">
        <v>277</v>
      </c>
      <c r="B287" s="29" t="s">
        <v>2337</v>
      </c>
      <c r="C287" s="34">
        <v>1620.36</v>
      </c>
    </row>
    <row r="288" spans="1:3" s="27" customFormat="1" x14ac:dyDescent="0.2">
      <c r="A288" s="4">
        <v>278</v>
      </c>
      <c r="B288" s="29" t="s">
        <v>2338</v>
      </c>
      <c r="C288" s="34">
        <v>1108.01</v>
      </c>
    </row>
    <row r="289" spans="1:3" s="27" customFormat="1" x14ac:dyDescent="0.2">
      <c r="A289" s="4">
        <v>279</v>
      </c>
      <c r="B289" s="29" t="s">
        <v>2339</v>
      </c>
      <c r="C289" s="34">
        <v>1495.81</v>
      </c>
    </row>
    <row r="290" spans="1:3" s="27" customFormat="1" x14ac:dyDescent="0.2">
      <c r="A290" s="4">
        <v>280</v>
      </c>
      <c r="B290" s="29" t="s">
        <v>2340</v>
      </c>
      <c r="C290" s="34">
        <v>2216.02</v>
      </c>
    </row>
    <row r="291" spans="1:3" x14ac:dyDescent="0.2">
      <c r="A291" s="4">
        <v>281</v>
      </c>
      <c r="B291" s="2" t="s">
        <v>2317</v>
      </c>
      <c r="C291" s="34">
        <v>2871.18</v>
      </c>
    </row>
    <row r="292" spans="1:3" x14ac:dyDescent="0.2">
      <c r="A292" s="4">
        <v>282</v>
      </c>
      <c r="B292" s="2" t="s">
        <v>2318</v>
      </c>
      <c r="C292" s="34">
        <v>3301.83</v>
      </c>
    </row>
    <row r="293" spans="1:3" x14ac:dyDescent="0.2">
      <c r="A293" s="4">
        <v>283</v>
      </c>
      <c r="B293" s="2" t="s">
        <v>2322</v>
      </c>
      <c r="C293" s="34">
        <v>3729.03</v>
      </c>
    </row>
    <row r="294" spans="1:3" x14ac:dyDescent="0.2">
      <c r="A294" s="41" t="s">
        <v>2316</v>
      </c>
      <c r="B294" s="41"/>
      <c r="C294" s="41"/>
    </row>
  </sheetData>
  <sheetProtection algorithmName="SHA-512" hashValue="qznJHTNljU4aVB+BEG28C+uRXCVOBrMEaSfLBUoEM0TFr1Vtgqy3aT6FiTB+0xFqpd1POFFh2dUW9NTrMBEgng==" saltValue="+0zywWrUNDKuTv5aUer3MQ==" spinCount="100000" sheet="1" objects="1" scenarios="1"/>
  <mergeCells count="4">
    <mergeCell ref="A4:C4"/>
    <mergeCell ref="A280:C280"/>
    <mergeCell ref="A284:C284"/>
    <mergeCell ref="A294:C294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2:C293"/>
  <sheetViews>
    <sheetView showGridLines="0" workbookViewId="0">
      <selection activeCell="C18" sqref="C18"/>
    </sheetView>
  </sheetViews>
  <sheetFormatPr baseColWidth="10" defaultColWidth="11.42578125" defaultRowHeight="12.75" x14ac:dyDescent="0.2"/>
  <cols>
    <col min="1" max="1" width="7.85546875" style="5" customWidth="1"/>
    <col min="2" max="2" width="63.7109375" customWidth="1"/>
    <col min="3" max="3" width="28" customWidth="1"/>
  </cols>
  <sheetData>
    <row r="2" spans="1:3" ht="23.25" x14ac:dyDescent="0.2">
      <c r="A2" s="21" t="s">
        <v>2333</v>
      </c>
      <c r="C2" s="26"/>
    </row>
    <row r="3" spans="1:3" ht="18.75" x14ac:dyDescent="0.2">
      <c r="A3" s="20" t="s">
        <v>2323</v>
      </c>
    </row>
    <row r="4" spans="1:3" ht="48.75" customHeight="1" x14ac:dyDescent="0.2">
      <c r="A4" s="37" t="s">
        <v>2344</v>
      </c>
      <c r="B4" s="37"/>
      <c r="C4" s="37"/>
    </row>
    <row r="5" spans="1:3" ht="27.75" customHeight="1" x14ac:dyDescent="0.2">
      <c r="A5" s="3" t="s">
        <v>1120</v>
      </c>
      <c r="B5" s="1" t="s">
        <v>1122</v>
      </c>
      <c r="C5" s="3" t="s">
        <v>1123</v>
      </c>
    </row>
    <row r="6" spans="1:3" x14ac:dyDescent="0.2">
      <c r="A6" s="4">
        <v>1</v>
      </c>
      <c r="B6" s="2" t="s">
        <v>1917</v>
      </c>
      <c r="C6" s="34">
        <v>5260.2619999999997</v>
      </c>
    </row>
    <row r="7" spans="1:3" x14ac:dyDescent="0.2">
      <c r="A7" s="4">
        <f>A6+1</f>
        <v>2</v>
      </c>
      <c r="B7" s="2" t="s">
        <v>1919</v>
      </c>
      <c r="C7" s="34">
        <v>4183.759</v>
      </c>
    </row>
    <row r="8" spans="1:3" x14ac:dyDescent="0.2">
      <c r="A8" s="4">
        <f t="shared" ref="A8:A71" si="0">A7+1</f>
        <v>3</v>
      </c>
      <c r="B8" s="2" t="s">
        <v>1921</v>
      </c>
      <c r="C8" s="34">
        <v>4183.759</v>
      </c>
    </row>
    <row r="9" spans="1:3" x14ac:dyDescent="0.2">
      <c r="A9" s="4">
        <f t="shared" si="0"/>
        <v>4</v>
      </c>
      <c r="B9" s="2" t="s">
        <v>1923</v>
      </c>
      <c r="C9" s="34">
        <v>5989.2569999999996</v>
      </c>
    </row>
    <row r="10" spans="1:3" x14ac:dyDescent="0.2">
      <c r="A10" s="4">
        <f t="shared" si="0"/>
        <v>5</v>
      </c>
      <c r="B10" s="2" t="s">
        <v>1925</v>
      </c>
      <c r="C10" s="34">
        <v>2045.1990000000001</v>
      </c>
    </row>
    <row r="11" spans="1:3" x14ac:dyDescent="0.2">
      <c r="A11" s="4">
        <f t="shared" si="0"/>
        <v>6</v>
      </c>
      <c r="B11" s="2" t="s">
        <v>1927</v>
      </c>
      <c r="C11" s="34">
        <v>2650.3409999999999</v>
      </c>
    </row>
    <row r="12" spans="1:3" x14ac:dyDescent="0.2">
      <c r="A12" s="4">
        <f t="shared" si="0"/>
        <v>7</v>
      </c>
      <c r="B12" s="2" t="s">
        <v>1929</v>
      </c>
      <c r="C12" s="34">
        <v>2818.2939999999999</v>
      </c>
    </row>
    <row r="13" spans="1:3" x14ac:dyDescent="0.2">
      <c r="A13" s="4">
        <f t="shared" si="0"/>
        <v>8</v>
      </c>
      <c r="B13" s="2" t="s">
        <v>1931</v>
      </c>
      <c r="C13" s="34">
        <v>4942.92</v>
      </c>
    </row>
    <row r="14" spans="1:3" x14ac:dyDescent="0.2">
      <c r="A14" s="4">
        <f t="shared" si="0"/>
        <v>9</v>
      </c>
      <c r="B14" s="2" t="s">
        <v>1933</v>
      </c>
      <c r="C14" s="34">
        <v>5138.732</v>
      </c>
    </row>
    <row r="15" spans="1:3" x14ac:dyDescent="0.2">
      <c r="A15" s="4">
        <f t="shared" si="0"/>
        <v>10</v>
      </c>
      <c r="B15" s="2" t="s">
        <v>1935</v>
      </c>
      <c r="C15" s="34">
        <v>2782.2660000000001</v>
      </c>
    </row>
    <row r="16" spans="1:3" x14ac:dyDescent="0.2">
      <c r="A16" s="4">
        <f t="shared" si="0"/>
        <v>11</v>
      </c>
      <c r="B16" s="2" t="s">
        <v>1937</v>
      </c>
      <c r="C16" s="34">
        <v>1393.33</v>
      </c>
    </row>
    <row r="17" spans="1:3" x14ac:dyDescent="0.2">
      <c r="A17" s="4">
        <f t="shared" si="0"/>
        <v>12</v>
      </c>
      <c r="B17" s="2" t="s">
        <v>1939</v>
      </c>
      <c r="C17" s="34">
        <v>5111.1809999999996</v>
      </c>
    </row>
    <row r="18" spans="1:3" x14ac:dyDescent="0.2">
      <c r="A18" s="4">
        <f t="shared" si="0"/>
        <v>13</v>
      </c>
      <c r="B18" s="2" t="s">
        <v>1338</v>
      </c>
      <c r="C18" s="34">
        <v>4183.759</v>
      </c>
    </row>
    <row r="19" spans="1:3" x14ac:dyDescent="0.2">
      <c r="A19" s="4">
        <f t="shared" si="0"/>
        <v>14</v>
      </c>
      <c r="B19" s="2" t="s">
        <v>1186</v>
      </c>
      <c r="C19" s="34">
        <v>4183.759</v>
      </c>
    </row>
    <row r="20" spans="1:3" x14ac:dyDescent="0.2">
      <c r="A20" s="4">
        <f t="shared" si="0"/>
        <v>15</v>
      </c>
      <c r="B20" s="2" t="s">
        <v>1188</v>
      </c>
      <c r="C20" s="34">
        <v>5989.2569999999996</v>
      </c>
    </row>
    <row r="21" spans="1:3" x14ac:dyDescent="0.2">
      <c r="A21" s="4">
        <f t="shared" si="0"/>
        <v>16</v>
      </c>
      <c r="B21" s="2" t="s">
        <v>1903</v>
      </c>
      <c r="C21" s="34">
        <v>5989.2569999999996</v>
      </c>
    </row>
    <row r="22" spans="1:3" x14ac:dyDescent="0.2">
      <c r="A22" s="4">
        <f t="shared" si="0"/>
        <v>17</v>
      </c>
      <c r="B22" s="2" t="s">
        <v>1907</v>
      </c>
      <c r="C22" s="34">
        <v>5989.2569999999996</v>
      </c>
    </row>
    <row r="23" spans="1:3" x14ac:dyDescent="0.2">
      <c r="A23" s="4">
        <f t="shared" si="0"/>
        <v>18</v>
      </c>
      <c r="B23" s="2" t="s">
        <v>1946</v>
      </c>
      <c r="C23" s="34">
        <v>2757.0439999999999</v>
      </c>
    </row>
    <row r="24" spans="1:3" x14ac:dyDescent="0.2">
      <c r="A24" s="4">
        <f t="shared" si="0"/>
        <v>19</v>
      </c>
      <c r="B24" s="2" t="s">
        <v>1948</v>
      </c>
      <c r="C24" s="34">
        <v>2732.4110000000001</v>
      </c>
    </row>
    <row r="25" spans="1:3" x14ac:dyDescent="0.2">
      <c r="A25" s="4">
        <f t="shared" si="0"/>
        <v>20</v>
      </c>
      <c r="B25" s="2" t="s">
        <v>1950</v>
      </c>
      <c r="C25" s="34">
        <v>2818.2939999999999</v>
      </c>
    </row>
    <row r="26" spans="1:3" x14ac:dyDescent="0.2">
      <c r="A26" s="4">
        <f t="shared" si="0"/>
        <v>21</v>
      </c>
      <c r="B26" s="2" t="s">
        <v>1952</v>
      </c>
      <c r="C26" s="34">
        <v>3465.828</v>
      </c>
    </row>
    <row r="27" spans="1:3" x14ac:dyDescent="0.2">
      <c r="A27" s="4">
        <f t="shared" si="0"/>
        <v>22</v>
      </c>
      <c r="B27" s="2" t="s">
        <v>1792</v>
      </c>
      <c r="C27" s="34">
        <v>4183.759</v>
      </c>
    </row>
    <row r="28" spans="1:3" x14ac:dyDescent="0.2">
      <c r="A28" s="4">
        <f t="shared" si="0"/>
        <v>23</v>
      </c>
      <c r="B28" s="2" t="s">
        <v>1954</v>
      </c>
      <c r="C28" s="34">
        <v>2474.71</v>
      </c>
    </row>
    <row r="29" spans="1:3" x14ac:dyDescent="0.2">
      <c r="A29" s="4">
        <f t="shared" si="0"/>
        <v>24</v>
      </c>
      <c r="B29" s="2" t="s">
        <v>1956</v>
      </c>
      <c r="C29" s="34">
        <v>2782.2660000000001</v>
      </c>
    </row>
    <row r="30" spans="1:3" x14ac:dyDescent="0.2">
      <c r="A30" s="4">
        <f t="shared" si="0"/>
        <v>25</v>
      </c>
      <c r="B30" s="2" t="s">
        <v>1958</v>
      </c>
      <c r="C30" s="34">
        <v>6887.2889999999998</v>
      </c>
    </row>
    <row r="31" spans="1:3" x14ac:dyDescent="0.2">
      <c r="A31" s="4">
        <f t="shared" si="0"/>
        <v>26</v>
      </c>
      <c r="B31" s="2" t="s">
        <v>1960</v>
      </c>
      <c r="C31" s="34">
        <v>6038.6030000000001</v>
      </c>
    </row>
    <row r="32" spans="1:3" x14ac:dyDescent="0.2">
      <c r="A32" s="4">
        <f t="shared" si="0"/>
        <v>27</v>
      </c>
      <c r="B32" s="2" t="s">
        <v>1962</v>
      </c>
      <c r="C32" s="34">
        <v>4175.5959999999995</v>
      </c>
    </row>
    <row r="33" spans="1:3" x14ac:dyDescent="0.2">
      <c r="A33" s="4">
        <f t="shared" si="0"/>
        <v>28</v>
      </c>
      <c r="B33" s="2" t="s">
        <v>1964</v>
      </c>
      <c r="C33" s="34">
        <v>5271.7060000000001</v>
      </c>
    </row>
    <row r="34" spans="1:3" x14ac:dyDescent="0.2">
      <c r="A34" s="4">
        <f t="shared" si="0"/>
        <v>29</v>
      </c>
      <c r="B34" s="2" t="s">
        <v>1966</v>
      </c>
      <c r="C34" s="34">
        <v>3709.6880000000001</v>
      </c>
    </row>
    <row r="35" spans="1:3" x14ac:dyDescent="0.2">
      <c r="A35" s="4">
        <f t="shared" si="0"/>
        <v>30</v>
      </c>
      <c r="B35" s="2" t="s">
        <v>19</v>
      </c>
      <c r="C35" s="34">
        <v>702.77300000000002</v>
      </c>
    </row>
    <row r="36" spans="1:3" x14ac:dyDescent="0.2">
      <c r="A36" s="4">
        <f t="shared" si="0"/>
        <v>31</v>
      </c>
      <c r="B36" s="2" t="s">
        <v>1968</v>
      </c>
      <c r="C36" s="34">
        <v>1368.77</v>
      </c>
    </row>
    <row r="37" spans="1:3" x14ac:dyDescent="0.2">
      <c r="A37" s="4">
        <f t="shared" si="0"/>
        <v>32</v>
      </c>
      <c r="B37" s="2" t="s">
        <v>1970</v>
      </c>
      <c r="C37" s="34">
        <v>1886.1410000000001</v>
      </c>
    </row>
    <row r="38" spans="1:3" x14ac:dyDescent="0.2">
      <c r="A38" s="4">
        <f t="shared" si="0"/>
        <v>33</v>
      </c>
      <c r="B38" s="2" t="s">
        <v>1972</v>
      </c>
      <c r="C38" s="34">
        <v>4441.0079999999998</v>
      </c>
    </row>
    <row r="39" spans="1:3" x14ac:dyDescent="0.2">
      <c r="A39" s="4">
        <f t="shared" si="0"/>
        <v>34</v>
      </c>
      <c r="B39" s="2" t="s">
        <v>1974</v>
      </c>
      <c r="C39" s="34">
        <v>1368.77</v>
      </c>
    </row>
    <row r="40" spans="1:3" x14ac:dyDescent="0.2">
      <c r="A40" s="4">
        <f t="shared" si="0"/>
        <v>35</v>
      </c>
      <c r="B40" s="2" t="s">
        <v>1976</v>
      </c>
      <c r="C40" s="34">
        <v>1886.1410000000001</v>
      </c>
    </row>
    <row r="41" spans="1:3" x14ac:dyDescent="0.2">
      <c r="A41" s="4">
        <f t="shared" si="0"/>
        <v>36</v>
      </c>
      <c r="B41" s="2" t="s">
        <v>1978</v>
      </c>
      <c r="C41" s="34">
        <v>1368.77</v>
      </c>
    </row>
    <row r="42" spans="1:3" x14ac:dyDescent="0.2">
      <c r="A42" s="4">
        <f t="shared" si="0"/>
        <v>37</v>
      </c>
      <c r="B42" s="2" t="s">
        <v>1980</v>
      </c>
      <c r="C42" s="34">
        <v>1368.77</v>
      </c>
    </row>
    <row r="43" spans="1:3" x14ac:dyDescent="0.2">
      <c r="A43" s="4">
        <f t="shared" si="0"/>
        <v>38</v>
      </c>
      <c r="B43" s="2" t="s">
        <v>13</v>
      </c>
      <c r="C43" s="34">
        <v>1181.2819999999999</v>
      </c>
    </row>
    <row r="44" spans="1:3" x14ac:dyDescent="0.2">
      <c r="A44" s="4">
        <f t="shared" si="0"/>
        <v>39</v>
      </c>
      <c r="B44" s="2" t="s">
        <v>1982</v>
      </c>
      <c r="C44" s="34">
        <v>1368.77</v>
      </c>
    </row>
    <row r="45" spans="1:3" x14ac:dyDescent="0.2">
      <c r="A45" s="4">
        <f t="shared" si="0"/>
        <v>40</v>
      </c>
      <c r="B45" s="2" t="s">
        <v>1984</v>
      </c>
      <c r="C45" s="34">
        <v>1368.77</v>
      </c>
    </row>
    <row r="46" spans="1:3" x14ac:dyDescent="0.2">
      <c r="A46" s="4">
        <f t="shared" si="0"/>
        <v>41</v>
      </c>
      <c r="B46" s="2" t="s">
        <v>1986</v>
      </c>
      <c r="C46" s="34">
        <v>1886.1410000000001</v>
      </c>
    </row>
    <row r="47" spans="1:3" x14ac:dyDescent="0.2">
      <c r="A47" s="4">
        <f t="shared" si="0"/>
        <v>42</v>
      </c>
      <c r="B47" s="2" t="s">
        <v>1988</v>
      </c>
      <c r="C47" s="34">
        <v>1886.1410000000001</v>
      </c>
    </row>
    <row r="48" spans="1:3" x14ac:dyDescent="0.2">
      <c r="A48" s="4">
        <f t="shared" si="0"/>
        <v>43</v>
      </c>
      <c r="B48" s="2" t="s">
        <v>1990</v>
      </c>
      <c r="C48" s="34">
        <v>1368.77</v>
      </c>
    </row>
    <row r="49" spans="1:3" x14ac:dyDescent="0.2">
      <c r="A49" s="4">
        <f t="shared" si="0"/>
        <v>44</v>
      </c>
      <c r="B49" s="2" t="s">
        <v>1637</v>
      </c>
      <c r="C49" s="34">
        <v>1368.77</v>
      </c>
    </row>
    <row r="50" spans="1:3" x14ac:dyDescent="0.2">
      <c r="A50" s="4">
        <f t="shared" si="0"/>
        <v>45</v>
      </c>
      <c r="B50" s="2" t="s">
        <v>1992</v>
      </c>
      <c r="C50" s="34">
        <v>1886.1410000000001</v>
      </c>
    </row>
    <row r="51" spans="1:3" x14ac:dyDescent="0.2">
      <c r="A51" s="4">
        <f t="shared" si="0"/>
        <v>46</v>
      </c>
      <c r="B51" s="2" t="s">
        <v>1994</v>
      </c>
      <c r="C51" s="34">
        <v>1886.1410000000001</v>
      </c>
    </row>
    <row r="52" spans="1:3" x14ac:dyDescent="0.2">
      <c r="A52" s="4">
        <f t="shared" si="0"/>
        <v>47</v>
      </c>
      <c r="B52" s="2" t="s">
        <v>1996</v>
      </c>
      <c r="C52" s="34">
        <v>1886.1410000000001</v>
      </c>
    </row>
    <row r="53" spans="1:3" x14ac:dyDescent="0.2">
      <c r="A53" s="4">
        <f t="shared" si="0"/>
        <v>48</v>
      </c>
      <c r="B53" s="2" t="s">
        <v>1998</v>
      </c>
      <c r="C53" s="34">
        <v>2338.8820000000001</v>
      </c>
    </row>
    <row r="54" spans="1:3" x14ac:dyDescent="0.2">
      <c r="A54" s="4">
        <f t="shared" si="0"/>
        <v>49</v>
      </c>
      <c r="B54" s="2" t="s">
        <v>2000</v>
      </c>
      <c r="C54" s="34">
        <v>2728.6950000000002</v>
      </c>
    </row>
    <row r="55" spans="1:3" x14ac:dyDescent="0.2">
      <c r="A55" s="4">
        <f t="shared" si="0"/>
        <v>50</v>
      </c>
      <c r="B55" s="2" t="s">
        <v>2002</v>
      </c>
      <c r="C55" s="34">
        <v>3313.4160000000002</v>
      </c>
    </row>
    <row r="56" spans="1:3" x14ac:dyDescent="0.2">
      <c r="A56" s="4">
        <f t="shared" si="0"/>
        <v>51</v>
      </c>
      <c r="B56" s="2" t="s">
        <v>2004</v>
      </c>
      <c r="C56" s="34">
        <v>367.37799999999999</v>
      </c>
    </row>
    <row r="57" spans="1:3" x14ac:dyDescent="0.2">
      <c r="A57" s="4">
        <f t="shared" si="0"/>
        <v>52</v>
      </c>
      <c r="B57" s="2" t="s">
        <v>2006</v>
      </c>
      <c r="C57" s="34">
        <v>514.88499999999999</v>
      </c>
    </row>
    <row r="58" spans="1:3" x14ac:dyDescent="0.2">
      <c r="A58" s="4">
        <f t="shared" si="0"/>
        <v>53</v>
      </c>
      <c r="B58" s="2" t="s">
        <v>2008</v>
      </c>
      <c r="C58" s="34">
        <v>514.88499999999999</v>
      </c>
    </row>
    <row r="59" spans="1:3" x14ac:dyDescent="0.2">
      <c r="A59" s="4">
        <f t="shared" si="0"/>
        <v>54</v>
      </c>
      <c r="B59" s="2" t="s">
        <v>2010</v>
      </c>
      <c r="C59" s="34">
        <v>1412.3330000000001</v>
      </c>
    </row>
    <row r="60" spans="1:3" x14ac:dyDescent="0.2">
      <c r="A60" s="4">
        <f t="shared" si="0"/>
        <v>55</v>
      </c>
      <c r="B60" s="2" t="s">
        <v>2012</v>
      </c>
      <c r="C60" s="34">
        <v>1966.9269999999999</v>
      </c>
    </row>
    <row r="61" spans="1:3" x14ac:dyDescent="0.2">
      <c r="A61" s="4">
        <f t="shared" si="0"/>
        <v>56</v>
      </c>
      <c r="B61" s="2" t="s">
        <v>2014</v>
      </c>
      <c r="C61" s="34">
        <v>1601.558</v>
      </c>
    </row>
    <row r="62" spans="1:3" x14ac:dyDescent="0.2">
      <c r="A62" s="4">
        <f t="shared" si="0"/>
        <v>57</v>
      </c>
      <c r="B62" s="2" t="s">
        <v>2016</v>
      </c>
      <c r="C62" s="34">
        <v>887.97400000000005</v>
      </c>
    </row>
    <row r="63" spans="1:3" x14ac:dyDescent="0.2">
      <c r="A63" s="4">
        <f t="shared" si="0"/>
        <v>58</v>
      </c>
      <c r="B63" s="2" t="s">
        <v>2018</v>
      </c>
      <c r="C63" s="34">
        <v>367.37799999999999</v>
      </c>
    </row>
    <row r="64" spans="1:3" x14ac:dyDescent="0.2">
      <c r="A64" s="4">
        <f t="shared" si="0"/>
        <v>59</v>
      </c>
      <c r="B64" s="2" t="s">
        <v>2020</v>
      </c>
      <c r="C64" s="34">
        <v>367.37799999999999</v>
      </c>
    </row>
    <row r="65" spans="1:3" x14ac:dyDescent="0.2">
      <c r="A65" s="4">
        <f t="shared" si="0"/>
        <v>60</v>
      </c>
      <c r="B65" s="2" t="s">
        <v>2022</v>
      </c>
      <c r="C65" s="34">
        <v>299.01900000000001</v>
      </c>
    </row>
    <row r="66" spans="1:3" x14ac:dyDescent="0.2">
      <c r="A66" s="4">
        <f t="shared" si="0"/>
        <v>61</v>
      </c>
      <c r="B66" s="2" t="s">
        <v>2024</v>
      </c>
      <c r="C66" s="34">
        <v>367.37799999999999</v>
      </c>
    </row>
    <row r="67" spans="1:3" x14ac:dyDescent="0.2">
      <c r="A67" s="4">
        <f t="shared" si="0"/>
        <v>62</v>
      </c>
      <c r="B67" s="2" t="s">
        <v>2026</v>
      </c>
      <c r="C67" s="34">
        <v>367.37799999999999</v>
      </c>
    </row>
    <row r="68" spans="1:3" x14ac:dyDescent="0.2">
      <c r="A68" s="4">
        <f t="shared" si="0"/>
        <v>63</v>
      </c>
      <c r="B68" s="2" t="s">
        <v>2028</v>
      </c>
      <c r="C68" s="34">
        <v>367.37799999999999</v>
      </c>
    </row>
    <row r="69" spans="1:3" x14ac:dyDescent="0.2">
      <c r="A69" s="4">
        <f t="shared" si="0"/>
        <v>64</v>
      </c>
      <c r="B69" s="2" t="s">
        <v>2030</v>
      </c>
      <c r="C69" s="34">
        <v>367.37799999999999</v>
      </c>
    </row>
    <row r="70" spans="1:3" x14ac:dyDescent="0.2">
      <c r="A70" s="4">
        <f t="shared" si="0"/>
        <v>65</v>
      </c>
      <c r="B70" s="2" t="s">
        <v>2032</v>
      </c>
      <c r="C70" s="34">
        <v>410.15</v>
      </c>
    </row>
    <row r="71" spans="1:3" x14ac:dyDescent="0.2">
      <c r="A71" s="4">
        <f t="shared" si="0"/>
        <v>66</v>
      </c>
      <c r="B71" s="2" t="s">
        <v>2034</v>
      </c>
      <c r="C71" s="34">
        <v>410.15</v>
      </c>
    </row>
    <row r="72" spans="1:3" x14ac:dyDescent="0.2">
      <c r="A72" s="4">
        <f t="shared" ref="A72:A135" si="1">A71+1</f>
        <v>67</v>
      </c>
      <c r="B72" s="2" t="s">
        <v>2036</v>
      </c>
      <c r="C72" s="34">
        <v>367.37799999999999</v>
      </c>
    </row>
    <row r="73" spans="1:3" x14ac:dyDescent="0.2">
      <c r="A73" s="4">
        <f t="shared" si="1"/>
        <v>68</v>
      </c>
      <c r="B73" s="2" t="s">
        <v>2038</v>
      </c>
      <c r="C73" s="34">
        <v>367.37799999999999</v>
      </c>
    </row>
    <row r="74" spans="1:3" x14ac:dyDescent="0.2">
      <c r="A74" s="4">
        <f t="shared" si="1"/>
        <v>69</v>
      </c>
      <c r="B74" s="2" t="s">
        <v>2040</v>
      </c>
      <c r="C74" s="34">
        <v>596.03599999999994</v>
      </c>
    </row>
    <row r="75" spans="1:3" x14ac:dyDescent="0.2">
      <c r="A75" s="4">
        <f t="shared" si="1"/>
        <v>70</v>
      </c>
      <c r="B75" s="2" t="s">
        <v>2042</v>
      </c>
      <c r="C75" s="34">
        <v>615.226</v>
      </c>
    </row>
    <row r="76" spans="1:3" x14ac:dyDescent="0.2">
      <c r="A76" s="4">
        <f t="shared" si="1"/>
        <v>71</v>
      </c>
      <c r="B76" s="2" t="s">
        <v>2044</v>
      </c>
      <c r="C76" s="34">
        <v>546.86699999999996</v>
      </c>
    </row>
    <row r="77" spans="1:3" x14ac:dyDescent="0.2">
      <c r="A77" s="4">
        <f t="shared" si="1"/>
        <v>72</v>
      </c>
      <c r="B77" s="2" t="s">
        <v>2046</v>
      </c>
      <c r="C77" s="34">
        <v>1886.1410000000001</v>
      </c>
    </row>
    <row r="78" spans="1:3" x14ac:dyDescent="0.2">
      <c r="A78" s="4">
        <f t="shared" si="1"/>
        <v>73</v>
      </c>
      <c r="B78" s="2" t="s">
        <v>2048</v>
      </c>
      <c r="C78" s="34">
        <v>163.19499999999999</v>
      </c>
    </row>
    <row r="79" spans="1:3" x14ac:dyDescent="0.2">
      <c r="A79" s="4">
        <f t="shared" si="1"/>
        <v>74</v>
      </c>
      <c r="B79" s="2" t="s">
        <v>2050</v>
      </c>
      <c r="C79" s="34">
        <v>583.24400000000003</v>
      </c>
    </row>
    <row r="80" spans="1:3" x14ac:dyDescent="0.2">
      <c r="A80" s="4">
        <f t="shared" si="1"/>
        <v>75</v>
      </c>
      <c r="B80" s="2" t="s">
        <v>2052</v>
      </c>
      <c r="C80" s="34">
        <v>596.03599999999994</v>
      </c>
    </row>
    <row r="81" spans="1:3" x14ac:dyDescent="0.2">
      <c r="A81" s="4">
        <f t="shared" si="1"/>
        <v>76</v>
      </c>
      <c r="B81" s="2" t="s">
        <v>2054</v>
      </c>
      <c r="C81" s="34">
        <v>583.24400000000003</v>
      </c>
    </row>
    <row r="82" spans="1:3" x14ac:dyDescent="0.2">
      <c r="A82" s="4">
        <f t="shared" si="1"/>
        <v>77</v>
      </c>
      <c r="B82" s="2" t="s">
        <v>2056</v>
      </c>
      <c r="C82" s="34">
        <v>1399.327</v>
      </c>
    </row>
    <row r="83" spans="1:3" x14ac:dyDescent="0.2">
      <c r="A83" s="4">
        <f t="shared" si="1"/>
        <v>78</v>
      </c>
      <c r="B83" s="2" t="s">
        <v>2058</v>
      </c>
      <c r="C83" s="34">
        <v>583.24400000000003</v>
      </c>
    </row>
    <row r="84" spans="1:3" x14ac:dyDescent="0.2">
      <c r="A84" s="4">
        <f t="shared" si="1"/>
        <v>79</v>
      </c>
      <c r="B84" s="2" t="s">
        <v>2060</v>
      </c>
      <c r="C84" s="34">
        <v>118.068</v>
      </c>
    </row>
    <row r="85" spans="1:3" x14ac:dyDescent="0.2">
      <c r="A85" s="4">
        <f t="shared" si="1"/>
        <v>80</v>
      </c>
      <c r="B85" s="2" t="s">
        <v>2062</v>
      </c>
      <c r="C85" s="34">
        <v>173.09299999999999</v>
      </c>
    </row>
    <row r="86" spans="1:3" x14ac:dyDescent="0.2">
      <c r="A86" s="4">
        <f t="shared" si="1"/>
        <v>81</v>
      </c>
      <c r="B86" s="2" t="s">
        <v>2064</v>
      </c>
      <c r="C86" s="34">
        <v>168.75800000000001</v>
      </c>
    </row>
    <row r="87" spans="1:3" x14ac:dyDescent="0.2">
      <c r="A87" s="4">
        <f t="shared" si="1"/>
        <v>82</v>
      </c>
      <c r="B87" s="2" t="s">
        <v>2066</v>
      </c>
      <c r="C87" s="34">
        <v>410.15</v>
      </c>
    </row>
    <row r="88" spans="1:3" x14ac:dyDescent="0.2">
      <c r="A88" s="4">
        <f t="shared" si="1"/>
        <v>83</v>
      </c>
      <c r="B88" s="2" t="s">
        <v>2068</v>
      </c>
      <c r="C88" s="34">
        <v>416.54700000000003</v>
      </c>
    </row>
    <row r="89" spans="1:3" x14ac:dyDescent="0.2">
      <c r="A89" s="4">
        <f t="shared" si="1"/>
        <v>84</v>
      </c>
      <c r="B89" s="2" t="s">
        <v>2070</v>
      </c>
      <c r="C89" s="34">
        <v>472.11200000000002</v>
      </c>
    </row>
    <row r="90" spans="1:3" x14ac:dyDescent="0.2">
      <c r="A90" s="4">
        <f t="shared" si="1"/>
        <v>85</v>
      </c>
      <c r="B90" s="2" t="s">
        <v>2072</v>
      </c>
      <c r="C90" s="34">
        <v>459.32</v>
      </c>
    </row>
    <row r="91" spans="1:3" x14ac:dyDescent="0.2">
      <c r="A91" s="4">
        <f t="shared" si="1"/>
        <v>86</v>
      </c>
      <c r="B91" s="2" t="s">
        <v>2074</v>
      </c>
      <c r="C91" s="34">
        <v>446.52699999999999</v>
      </c>
    </row>
    <row r="92" spans="1:3" x14ac:dyDescent="0.2">
      <c r="A92" s="4">
        <f t="shared" si="1"/>
        <v>87</v>
      </c>
      <c r="B92" s="2" t="s">
        <v>2076</v>
      </c>
      <c r="C92" s="34">
        <v>87.548000000000002</v>
      </c>
    </row>
    <row r="93" spans="1:3" x14ac:dyDescent="0.2">
      <c r="A93" s="4">
        <f t="shared" si="1"/>
        <v>88</v>
      </c>
      <c r="B93" s="2" t="s">
        <v>2078</v>
      </c>
      <c r="C93" s="34">
        <v>87.548000000000002</v>
      </c>
    </row>
    <row r="94" spans="1:3" x14ac:dyDescent="0.2">
      <c r="A94" s="4">
        <f t="shared" si="1"/>
        <v>89</v>
      </c>
      <c r="B94" s="2" t="s">
        <v>2080</v>
      </c>
      <c r="C94" s="34">
        <v>117.52800000000001</v>
      </c>
    </row>
    <row r="95" spans="1:3" x14ac:dyDescent="0.2">
      <c r="A95" s="4">
        <f t="shared" si="1"/>
        <v>90</v>
      </c>
      <c r="B95" s="2" t="s">
        <v>2082</v>
      </c>
      <c r="C95" s="34">
        <v>87.548000000000002</v>
      </c>
    </row>
    <row r="96" spans="1:3" x14ac:dyDescent="0.2">
      <c r="A96" s="4">
        <f t="shared" si="1"/>
        <v>91</v>
      </c>
      <c r="B96" s="2" t="s">
        <v>2084</v>
      </c>
      <c r="C96" s="34">
        <v>87.548000000000002</v>
      </c>
    </row>
    <row r="97" spans="1:3" x14ac:dyDescent="0.2">
      <c r="A97" s="4">
        <f t="shared" si="1"/>
        <v>92</v>
      </c>
      <c r="B97" s="2" t="s">
        <v>2086</v>
      </c>
      <c r="C97" s="34">
        <v>119.86</v>
      </c>
    </row>
    <row r="98" spans="1:3" x14ac:dyDescent="0.2">
      <c r="A98" s="4">
        <f t="shared" si="1"/>
        <v>93</v>
      </c>
      <c r="B98" s="2" t="s">
        <v>2088</v>
      </c>
      <c r="C98" s="34">
        <v>93.213999999999999</v>
      </c>
    </row>
    <row r="99" spans="1:3" x14ac:dyDescent="0.2">
      <c r="A99" s="4">
        <f t="shared" si="1"/>
        <v>94</v>
      </c>
      <c r="B99" s="2" t="s">
        <v>15</v>
      </c>
      <c r="C99" s="34">
        <v>224.26400000000001</v>
      </c>
    </row>
    <row r="100" spans="1:3" x14ac:dyDescent="0.2">
      <c r="A100" s="4">
        <f t="shared" si="1"/>
        <v>95</v>
      </c>
      <c r="B100" s="2" t="s">
        <v>423</v>
      </c>
      <c r="C100" s="34">
        <v>583.24400000000003</v>
      </c>
    </row>
    <row r="101" spans="1:3" x14ac:dyDescent="0.2">
      <c r="A101" s="4">
        <f t="shared" si="1"/>
        <v>96</v>
      </c>
      <c r="B101" s="2" t="s">
        <v>425</v>
      </c>
      <c r="C101" s="34">
        <v>583.24400000000003</v>
      </c>
    </row>
    <row r="102" spans="1:3" x14ac:dyDescent="0.2">
      <c r="A102" s="4">
        <f t="shared" si="1"/>
        <v>97</v>
      </c>
      <c r="B102" s="2" t="s">
        <v>427</v>
      </c>
      <c r="C102" s="34">
        <v>583.24400000000003</v>
      </c>
    </row>
    <row r="103" spans="1:3" x14ac:dyDescent="0.2">
      <c r="A103" s="4">
        <f t="shared" si="1"/>
        <v>98</v>
      </c>
      <c r="B103" s="2" t="s">
        <v>431</v>
      </c>
      <c r="C103" s="34">
        <v>583.24400000000003</v>
      </c>
    </row>
    <row r="104" spans="1:3" x14ac:dyDescent="0.2">
      <c r="A104" s="4">
        <f t="shared" si="1"/>
        <v>99</v>
      </c>
      <c r="B104" s="2" t="s">
        <v>429</v>
      </c>
      <c r="C104" s="34">
        <v>583.24400000000003</v>
      </c>
    </row>
    <row r="105" spans="1:3" x14ac:dyDescent="0.2">
      <c r="A105" s="4">
        <f t="shared" si="1"/>
        <v>100</v>
      </c>
      <c r="B105" s="2" t="s">
        <v>433</v>
      </c>
      <c r="C105" s="34">
        <v>583.24400000000003</v>
      </c>
    </row>
    <row r="106" spans="1:3" x14ac:dyDescent="0.2">
      <c r="A106" s="4">
        <f t="shared" si="1"/>
        <v>101</v>
      </c>
      <c r="B106" s="2" t="s">
        <v>519</v>
      </c>
      <c r="C106" s="34">
        <v>126.548</v>
      </c>
    </row>
    <row r="107" spans="1:3" x14ac:dyDescent="0.2">
      <c r="A107" s="4">
        <f t="shared" si="1"/>
        <v>102</v>
      </c>
      <c r="B107" s="2" t="s">
        <v>2090</v>
      </c>
      <c r="C107" s="34">
        <v>10.791</v>
      </c>
    </row>
    <row r="108" spans="1:3" x14ac:dyDescent="0.2">
      <c r="A108" s="4">
        <f t="shared" si="1"/>
        <v>103</v>
      </c>
      <c r="B108" s="2" t="s">
        <v>2092</v>
      </c>
      <c r="C108" s="34">
        <v>10.791</v>
      </c>
    </row>
    <row r="109" spans="1:3" x14ac:dyDescent="0.2">
      <c r="A109" s="4">
        <f t="shared" si="1"/>
        <v>104</v>
      </c>
      <c r="B109" s="2" t="s">
        <v>2094</v>
      </c>
      <c r="C109" s="34">
        <v>17.187000000000001</v>
      </c>
    </row>
    <row r="110" spans="1:3" x14ac:dyDescent="0.2">
      <c r="A110" s="4">
        <f t="shared" si="1"/>
        <v>105</v>
      </c>
      <c r="B110" s="2" t="s">
        <v>2096</v>
      </c>
      <c r="C110" s="34">
        <v>37.167000000000002</v>
      </c>
    </row>
    <row r="111" spans="1:3" x14ac:dyDescent="0.2">
      <c r="A111" s="4">
        <f t="shared" si="1"/>
        <v>106</v>
      </c>
      <c r="B111" s="2" t="s">
        <v>2098</v>
      </c>
      <c r="C111" s="34">
        <v>37.167000000000002</v>
      </c>
    </row>
    <row r="112" spans="1:3" x14ac:dyDescent="0.2">
      <c r="A112" s="4">
        <f t="shared" si="1"/>
        <v>107</v>
      </c>
      <c r="B112" s="2" t="s">
        <v>2100</v>
      </c>
      <c r="C112" s="34">
        <v>283.43400000000003</v>
      </c>
    </row>
    <row r="113" spans="1:3" x14ac:dyDescent="0.2">
      <c r="A113" s="4">
        <f t="shared" si="1"/>
        <v>108</v>
      </c>
      <c r="B113" s="2" t="s">
        <v>2102</v>
      </c>
      <c r="C113" s="34">
        <v>355.12599999999998</v>
      </c>
    </row>
    <row r="114" spans="1:3" x14ac:dyDescent="0.2">
      <c r="A114" s="4">
        <f t="shared" si="1"/>
        <v>109</v>
      </c>
      <c r="B114" s="2" t="s">
        <v>2104</v>
      </c>
      <c r="C114" s="34">
        <v>420.15100000000001</v>
      </c>
    </row>
    <row r="115" spans="1:3" x14ac:dyDescent="0.2">
      <c r="A115" s="4">
        <f t="shared" si="1"/>
        <v>110</v>
      </c>
      <c r="B115" s="2" t="s">
        <v>2106</v>
      </c>
      <c r="C115" s="34">
        <v>341.79199999999997</v>
      </c>
    </row>
    <row r="116" spans="1:3" x14ac:dyDescent="0.2">
      <c r="A116" s="4">
        <f t="shared" si="1"/>
        <v>111</v>
      </c>
      <c r="B116" s="2" t="s">
        <v>2108</v>
      </c>
      <c r="C116" s="34">
        <v>494.94200000000001</v>
      </c>
    </row>
    <row r="117" spans="1:3" x14ac:dyDescent="0.2">
      <c r="A117" s="4">
        <f t="shared" si="1"/>
        <v>112</v>
      </c>
      <c r="B117" s="2" t="s">
        <v>2110</v>
      </c>
      <c r="C117" s="34">
        <v>664.54100000000005</v>
      </c>
    </row>
    <row r="118" spans="1:3" x14ac:dyDescent="0.2">
      <c r="A118" s="4">
        <f t="shared" si="1"/>
        <v>113</v>
      </c>
      <c r="B118" s="2" t="s">
        <v>2112</v>
      </c>
      <c r="C118" s="34">
        <v>820.28499999999997</v>
      </c>
    </row>
    <row r="119" spans="1:3" x14ac:dyDescent="0.2">
      <c r="A119" s="4">
        <f t="shared" si="1"/>
        <v>114</v>
      </c>
      <c r="B119" s="2" t="s">
        <v>2114</v>
      </c>
      <c r="C119" s="34">
        <v>354.58499999999998</v>
      </c>
    </row>
    <row r="120" spans="1:3" x14ac:dyDescent="0.2">
      <c r="A120" s="4">
        <f t="shared" si="1"/>
        <v>115</v>
      </c>
      <c r="B120" s="2" t="s">
        <v>2116</v>
      </c>
      <c r="C120" s="34">
        <v>664.54100000000005</v>
      </c>
    </row>
    <row r="121" spans="1:3" x14ac:dyDescent="0.2">
      <c r="A121" s="4">
        <f t="shared" si="1"/>
        <v>116</v>
      </c>
      <c r="B121" s="2" t="s">
        <v>2118</v>
      </c>
      <c r="C121" s="34">
        <v>292.62299999999999</v>
      </c>
    </row>
    <row r="122" spans="1:3" x14ac:dyDescent="0.2">
      <c r="A122" s="4">
        <f t="shared" si="1"/>
        <v>117</v>
      </c>
      <c r="B122" s="2" t="s">
        <v>2120</v>
      </c>
      <c r="C122" s="34">
        <v>360.98099999999999</v>
      </c>
    </row>
    <row r="123" spans="1:3" x14ac:dyDescent="0.2">
      <c r="A123" s="4">
        <f t="shared" si="1"/>
        <v>118</v>
      </c>
      <c r="B123" s="2" t="s">
        <v>2122</v>
      </c>
      <c r="C123" s="34">
        <v>89.757999999999996</v>
      </c>
    </row>
    <row r="124" spans="1:3" x14ac:dyDescent="0.2">
      <c r="A124" s="4">
        <f t="shared" si="1"/>
        <v>119</v>
      </c>
      <c r="B124" s="2" t="s">
        <v>2124</v>
      </c>
      <c r="C124" s="34">
        <v>230.661</v>
      </c>
    </row>
    <row r="125" spans="1:3" x14ac:dyDescent="0.2">
      <c r="A125" s="4">
        <f t="shared" si="1"/>
        <v>120</v>
      </c>
      <c r="B125" s="2" t="s">
        <v>2126</v>
      </c>
      <c r="C125" s="34">
        <v>728.16200000000003</v>
      </c>
    </row>
    <row r="126" spans="1:3" x14ac:dyDescent="0.2">
      <c r="A126" s="4">
        <f t="shared" si="1"/>
        <v>121</v>
      </c>
      <c r="B126" s="2" t="s">
        <v>2128</v>
      </c>
      <c r="C126" s="34">
        <v>204.721</v>
      </c>
    </row>
    <row r="127" spans="1:3" x14ac:dyDescent="0.2">
      <c r="A127" s="4">
        <f t="shared" si="1"/>
        <v>122</v>
      </c>
      <c r="B127" s="2" t="s">
        <v>2130</v>
      </c>
      <c r="C127" s="34">
        <v>55.313000000000002</v>
      </c>
    </row>
    <row r="128" spans="1:3" x14ac:dyDescent="0.2">
      <c r="A128" s="4">
        <f t="shared" si="1"/>
        <v>123</v>
      </c>
      <c r="B128" s="2" t="s">
        <v>2132</v>
      </c>
      <c r="C128" s="34">
        <v>55.313000000000002</v>
      </c>
    </row>
    <row r="129" spans="1:3" x14ac:dyDescent="0.2">
      <c r="A129" s="4">
        <f t="shared" si="1"/>
        <v>124</v>
      </c>
      <c r="B129" s="2" t="s">
        <v>17</v>
      </c>
      <c r="C129" s="34">
        <v>15.185</v>
      </c>
    </row>
    <row r="130" spans="1:3" x14ac:dyDescent="0.2">
      <c r="A130" s="4">
        <f t="shared" si="1"/>
        <v>125</v>
      </c>
      <c r="B130" s="2" t="s">
        <v>503</v>
      </c>
      <c r="C130" s="34">
        <v>55.313000000000002</v>
      </c>
    </row>
    <row r="131" spans="1:3" x14ac:dyDescent="0.2">
      <c r="A131" s="4">
        <f t="shared" si="1"/>
        <v>126</v>
      </c>
      <c r="B131" s="2" t="s">
        <v>513</v>
      </c>
      <c r="C131" s="34">
        <v>16.61</v>
      </c>
    </row>
    <row r="132" spans="1:3" x14ac:dyDescent="0.2">
      <c r="A132" s="4">
        <f t="shared" si="1"/>
        <v>127</v>
      </c>
      <c r="B132" s="2" t="s">
        <v>515</v>
      </c>
      <c r="C132" s="34">
        <v>27.401</v>
      </c>
    </row>
    <row r="133" spans="1:3" x14ac:dyDescent="0.2">
      <c r="A133" s="4">
        <f t="shared" si="1"/>
        <v>128</v>
      </c>
      <c r="B133" s="2" t="s">
        <v>517</v>
      </c>
      <c r="C133" s="34">
        <v>38.014000000000003</v>
      </c>
    </row>
    <row r="134" spans="1:3" x14ac:dyDescent="0.2">
      <c r="A134" s="4">
        <f t="shared" si="1"/>
        <v>129</v>
      </c>
      <c r="B134" s="2" t="s">
        <v>855</v>
      </c>
      <c r="C134" s="34">
        <v>20.594999999999999</v>
      </c>
    </row>
    <row r="135" spans="1:3" x14ac:dyDescent="0.2">
      <c r="A135" s="4">
        <f t="shared" si="1"/>
        <v>130</v>
      </c>
      <c r="B135" s="2" t="s">
        <v>1084</v>
      </c>
      <c r="C135" s="34">
        <v>60.911000000000001</v>
      </c>
    </row>
    <row r="136" spans="1:3" x14ac:dyDescent="0.2">
      <c r="A136" s="4">
        <f t="shared" ref="A136:A199" si="2">A135+1</f>
        <v>131</v>
      </c>
      <c r="B136" s="2" t="s">
        <v>1682</v>
      </c>
      <c r="C136" s="34">
        <v>514.88499999999999</v>
      </c>
    </row>
    <row r="137" spans="1:3" x14ac:dyDescent="0.2">
      <c r="A137" s="4">
        <f t="shared" si="2"/>
        <v>132</v>
      </c>
      <c r="B137" s="2" t="s">
        <v>5</v>
      </c>
      <c r="C137" s="34">
        <v>512.303</v>
      </c>
    </row>
    <row r="138" spans="1:3" x14ac:dyDescent="0.2">
      <c r="A138" s="4">
        <f t="shared" si="2"/>
        <v>133</v>
      </c>
      <c r="B138" s="2" t="s">
        <v>7</v>
      </c>
      <c r="C138" s="34">
        <v>722.33399999999995</v>
      </c>
    </row>
    <row r="139" spans="1:3" x14ac:dyDescent="0.2">
      <c r="A139" s="4">
        <f t="shared" si="2"/>
        <v>134</v>
      </c>
      <c r="B139" s="2" t="s">
        <v>1684</v>
      </c>
      <c r="C139" s="34">
        <v>367.37799999999999</v>
      </c>
    </row>
    <row r="140" spans="1:3" x14ac:dyDescent="0.2">
      <c r="A140" s="4">
        <f t="shared" si="2"/>
        <v>135</v>
      </c>
      <c r="B140" s="2" t="s">
        <v>2160</v>
      </c>
      <c r="C140" s="34">
        <v>367.37799999999999</v>
      </c>
    </row>
    <row r="141" spans="1:3" x14ac:dyDescent="0.2">
      <c r="A141" s="4">
        <f t="shared" si="2"/>
        <v>136</v>
      </c>
      <c r="B141" s="2" t="s">
        <v>2162</v>
      </c>
      <c r="C141" s="34">
        <v>446.52699999999999</v>
      </c>
    </row>
    <row r="142" spans="1:3" x14ac:dyDescent="0.2">
      <c r="A142" s="4">
        <f t="shared" si="2"/>
        <v>137</v>
      </c>
      <c r="B142" s="2" t="s">
        <v>2164</v>
      </c>
      <c r="C142" s="34">
        <v>555.05600000000004</v>
      </c>
    </row>
    <row r="143" spans="1:3" x14ac:dyDescent="0.2">
      <c r="A143" s="4">
        <f t="shared" si="2"/>
        <v>138</v>
      </c>
      <c r="B143" s="2" t="s">
        <v>2166</v>
      </c>
      <c r="C143" s="34">
        <v>555.05600000000004</v>
      </c>
    </row>
    <row r="144" spans="1:3" x14ac:dyDescent="0.2">
      <c r="A144" s="4">
        <f t="shared" si="2"/>
        <v>139</v>
      </c>
      <c r="B144" s="2" t="s">
        <v>2168</v>
      </c>
      <c r="C144" s="34">
        <v>681.60400000000004</v>
      </c>
    </row>
    <row r="145" spans="1:3" x14ac:dyDescent="0.2">
      <c r="A145" s="4">
        <f t="shared" si="2"/>
        <v>140</v>
      </c>
      <c r="B145" s="2" t="s">
        <v>2174</v>
      </c>
      <c r="C145" s="34">
        <v>555.05600000000004</v>
      </c>
    </row>
    <row r="146" spans="1:3" x14ac:dyDescent="0.2">
      <c r="A146" s="4">
        <f t="shared" si="2"/>
        <v>141</v>
      </c>
      <c r="B146" s="2" t="s">
        <v>2176</v>
      </c>
      <c r="C146" s="34">
        <v>555.05600000000004</v>
      </c>
    </row>
    <row r="147" spans="1:3" x14ac:dyDescent="0.2">
      <c r="A147" s="4">
        <f t="shared" si="2"/>
        <v>142</v>
      </c>
      <c r="B147" s="2" t="s">
        <v>2178</v>
      </c>
      <c r="C147" s="34">
        <v>555.05600000000004</v>
      </c>
    </row>
    <row r="148" spans="1:3" x14ac:dyDescent="0.2">
      <c r="A148" s="4">
        <f t="shared" si="2"/>
        <v>143</v>
      </c>
      <c r="B148" s="2" t="s">
        <v>2180</v>
      </c>
      <c r="C148" s="34">
        <v>681.60400000000004</v>
      </c>
    </row>
    <row r="149" spans="1:3" x14ac:dyDescent="0.2">
      <c r="A149" s="4">
        <f t="shared" si="2"/>
        <v>144</v>
      </c>
      <c r="B149" s="2" t="s">
        <v>2182</v>
      </c>
      <c r="C149" s="34">
        <v>55.564999999999998</v>
      </c>
    </row>
    <row r="150" spans="1:3" x14ac:dyDescent="0.2">
      <c r="A150" s="4">
        <f t="shared" si="2"/>
        <v>145</v>
      </c>
      <c r="B150" s="2" t="s">
        <v>2184</v>
      </c>
      <c r="C150" s="34">
        <v>55.564999999999998</v>
      </c>
    </row>
    <row r="151" spans="1:3" x14ac:dyDescent="0.2">
      <c r="A151" s="4">
        <f t="shared" si="2"/>
        <v>146</v>
      </c>
      <c r="B151" s="2" t="s">
        <v>2186</v>
      </c>
      <c r="C151" s="34">
        <v>87.546999999999997</v>
      </c>
    </row>
    <row r="152" spans="1:3" x14ac:dyDescent="0.2">
      <c r="A152" s="4">
        <f t="shared" si="2"/>
        <v>147</v>
      </c>
      <c r="B152" s="2" t="s">
        <v>2188</v>
      </c>
      <c r="C152" s="34">
        <v>681.60400000000004</v>
      </c>
    </row>
    <row r="153" spans="1:3" x14ac:dyDescent="0.2">
      <c r="A153" s="4">
        <f t="shared" si="2"/>
        <v>148</v>
      </c>
      <c r="B153" s="2" t="s">
        <v>64</v>
      </c>
      <c r="C153" s="34">
        <v>299.02</v>
      </c>
    </row>
    <row r="154" spans="1:3" x14ac:dyDescent="0.2">
      <c r="A154" s="4">
        <f t="shared" si="2"/>
        <v>149</v>
      </c>
      <c r="B154" s="2" t="s">
        <v>66</v>
      </c>
      <c r="C154" s="34">
        <v>299.02</v>
      </c>
    </row>
    <row r="155" spans="1:3" x14ac:dyDescent="0.2">
      <c r="A155" s="4">
        <f t="shared" si="2"/>
        <v>150</v>
      </c>
      <c r="B155" s="2" t="s">
        <v>749</v>
      </c>
      <c r="C155" s="34">
        <v>555.05600000000004</v>
      </c>
    </row>
    <row r="156" spans="1:3" x14ac:dyDescent="0.2">
      <c r="A156" s="4">
        <f t="shared" si="2"/>
        <v>151</v>
      </c>
      <c r="B156" s="2" t="s">
        <v>751</v>
      </c>
      <c r="C156" s="34">
        <v>555.05600000000004</v>
      </c>
    </row>
    <row r="157" spans="1:3" x14ac:dyDescent="0.2">
      <c r="A157" s="4">
        <f t="shared" si="2"/>
        <v>152</v>
      </c>
      <c r="B157" s="2" t="s">
        <v>753</v>
      </c>
      <c r="C157" s="34">
        <v>546.26700000000005</v>
      </c>
    </row>
    <row r="158" spans="1:3" x14ac:dyDescent="0.2">
      <c r="A158" s="4">
        <f t="shared" si="2"/>
        <v>153</v>
      </c>
      <c r="B158" s="2" t="s">
        <v>755</v>
      </c>
      <c r="C158" s="34">
        <v>555.05600000000004</v>
      </c>
    </row>
    <row r="159" spans="1:3" x14ac:dyDescent="0.2">
      <c r="A159" s="4">
        <f t="shared" si="2"/>
        <v>154</v>
      </c>
      <c r="B159" s="2" t="s">
        <v>757</v>
      </c>
      <c r="C159" s="34">
        <v>555.05600000000004</v>
      </c>
    </row>
    <row r="160" spans="1:3" x14ac:dyDescent="0.2">
      <c r="A160" s="4">
        <f t="shared" si="2"/>
        <v>155</v>
      </c>
      <c r="B160" s="2" t="s">
        <v>759</v>
      </c>
      <c r="C160" s="34">
        <v>555.05600000000004</v>
      </c>
    </row>
    <row r="161" spans="1:3" x14ac:dyDescent="0.2">
      <c r="A161" s="4">
        <f t="shared" si="2"/>
        <v>156</v>
      </c>
      <c r="B161" s="2" t="s">
        <v>761</v>
      </c>
      <c r="C161" s="34">
        <v>555.05600000000004</v>
      </c>
    </row>
    <row r="162" spans="1:3" x14ac:dyDescent="0.2">
      <c r="A162" s="4">
        <f t="shared" si="2"/>
        <v>157</v>
      </c>
      <c r="B162" s="2" t="s">
        <v>763</v>
      </c>
      <c r="C162" s="34">
        <v>555.05600000000004</v>
      </c>
    </row>
    <row r="163" spans="1:3" x14ac:dyDescent="0.2">
      <c r="A163" s="4">
        <f t="shared" si="2"/>
        <v>158</v>
      </c>
      <c r="B163" s="2" t="s">
        <v>765</v>
      </c>
      <c r="C163" s="34">
        <v>555.05600000000004</v>
      </c>
    </row>
    <row r="164" spans="1:3" x14ac:dyDescent="0.2">
      <c r="A164" s="4">
        <f t="shared" si="2"/>
        <v>159</v>
      </c>
      <c r="B164" s="2" t="s">
        <v>767</v>
      </c>
      <c r="C164" s="34">
        <v>555.05600000000004</v>
      </c>
    </row>
    <row r="165" spans="1:3" x14ac:dyDescent="0.2">
      <c r="A165" s="4">
        <f t="shared" si="2"/>
        <v>160</v>
      </c>
      <c r="B165" s="2" t="s">
        <v>769</v>
      </c>
      <c r="C165" s="34">
        <v>506.19400000000002</v>
      </c>
    </row>
    <row r="166" spans="1:3" x14ac:dyDescent="0.2">
      <c r="A166" s="4">
        <f t="shared" si="2"/>
        <v>161</v>
      </c>
      <c r="B166" s="2" t="s">
        <v>771</v>
      </c>
      <c r="C166" s="34">
        <v>555.05600000000004</v>
      </c>
    </row>
    <row r="167" spans="1:3" x14ac:dyDescent="0.2">
      <c r="A167" s="4">
        <f t="shared" si="2"/>
        <v>162</v>
      </c>
      <c r="B167" s="2" t="s">
        <v>773</v>
      </c>
      <c r="C167" s="34">
        <v>555.05600000000004</v>
      </c>
    </row>
    <row r="168" spans="1:3" x14ac:dyDescent="0.2">
      <c r="A168" s="4">
        <f t="shared" si="2"/>
        <v>163</v>
      </c>
      <c r="B168" s="2" t="s">
        <v>775</v>
      </c>
      <c r="C168" s="34">
        <v>555.05600000000004</v>
      </c>
    </row>
    <row r="169" spans="1:3" x14ac:dyDescent="0.2">
      <c r="A169" s="4">
        <f t="shared" si="2"/>
        <v>164</v>
      </c>
      <c r="B169" s="2" t="s">
        <v>777</v>
      </c>
      <c r="C169" s="34">
        <v>555.05600000000004</v>
      </c>
    </row>
    <row r="170" spans="1:3" x14ac:dyDescent="0.2">
      <c r="A170" s="4">
        <f t="shared" si="2"/>
        <v>165</v>
      </c>
      <c r="B170" s="2" t="s">
        <v>779</v>
      </c>
      <c r="C170" s="34">
        <v>555.05600000000004</v>
      </c>
    </row>
    <row r="171" spans="1:3" x14ac:dyDescent="0.2">
      <c r="A171" s="4">
        <f t="shared" si="2"/>
        <v>166</v>
      </c>
      <c r="B171" s="2" t="s">
        <v>781</v>
      </c>
      <c r="C171" s="34">
        <v>555.05600000000004</v>
      </c>
    </row>
    <row r="172" spans="1:3" x14ac:dyDescent="0.2">
      <c r="A172" s="4">
        <f t="shared" si="2"/>
        <v>167</v>
      </c>
      <c r="B172" s="2" t="s">
        <v>783</v>
      </c>
      <c r="C172" s="34">
        <v>555.05600000000004</v>
      </c>
    </row>
    <row r="173" spans="1:3" x14ac:dyDescent="0.2">
      <c r="A173" s="4">
        <f t="shared" si="2"/>
        <v>168</v>
      </c>
      <c r="B173" s="2" t="s">
        <v>785</v>
      </c>
      <c r="C173" s="34">
        <v>555.05600000000004</v>
      </c>
    </row>
    <row r="174" spans="1:3" x14ac:dyDescent="0.2">
      <c r="A174" s="4">
        <f t="shared" si="2"/>
        <v>169</v>
      </c>
      <c r="B174" s="2" t="s">
        <v>787</v>
      </c>
      <c r="C174" s="34">
        <v>555.05600000000004</v>
      </c>
    </row>
    <row r="175" spans="1:3" x14ac:dyDescent="0.2">
      <c r="A175" s="4">
        <f t="shared" si="2"/>
        <v>170</v>
      </c>
      <c r="B175" s="2" t="s">
        <v>789</v>
      </c>
      <c r="C175" s="34">
        <v>555.05600000000004</v>
      </c>
    </row>
    <row r="176" spans="1:3" x14ac:dyDescent="0.2">
      <c r="A176" s="4">
        <f t="shared" si="2"/>
        <v>171</v>
      </c>
      <c r="B176" s="2" t="s">
        <v>791</v>
      </c>
      <c r="C176" s="34">
        <v>555.05600000000004</v>
      </c>
    </row>
    <row r="177" spans="1:3" x14ac:dyDescent="0.2">
      <c r="A177" s="4">
        <f t="shared" si="2"/>
        <v>172</v>
      </c>
      <c r="B177" s="2" t="s">
        <v>793</v>
      </c>
      <c r="C177" s="34">
        <v>555.05600000000004</v>
      </c>
    </row>
    <row r="178" spans="1:3" x14ac:dyDescent="0.2">
      <c r="A178" s="4">
        <f t="shared" si="2"/>
        <v>173</v>
      </c>
      <c r="B178" s="2" t="s">
        <v>795</v>
      </c>
      <c r="C178" s="34">
        <v>555.05600000000004</v>
      </c>
    </row>
    <row r="179" spans="1:3" x14ac:dyDescent="0.2">
      <c r="A179" s="4">
        <f t="shared" si="2"/>
        <v>174</v>
      </c>
      <c r="B179" s="2" t="s">
        <v>797</v>
      </c>
      <c r="C179" s="34">
        <v>555.05600000000004</v>
      </c>
    </row>
    <row r="180" spans="1:3" x14ac:dyDescent="0.2">
      <c r="A180" s="4">
        <f t="shared" si="2"/>
        <v>175</v>
      </c>
      <c r="B180" s="2" t="s">
        <v>799</v>
      </c>
      <c r="C180" s="34">
        <v>555.05600000000004</v>
      </c>
    </row>
    <row r="181" spans="1:3" x14ac:dyDescent="0.2">
      <c r="A181" s="4">
        <f t="shared" si="2"/>
        <v>176</v>
      </c>
      <c r="B181" s="2" t="s">
        <v>801</v>
      </c>
      <c r="C181" s="34">
        <v>555.05600000000004</v>
      </c>
    </row>
    <row r="182" spans="1:3" x14ac:dyDescent="0.2">
      <c r="A182" s="4">
        <f t="shared" si="2"/>
        <v>177</v>
      </c>
      <c r="B182" s="2" t="s">
        <v>803</v>
      </c>
      <c r="C182" s="34">
        <v>555.05600000000004</v>
      </c>
    </row>
    <row r="183" spans="1:3" x14ac:dyDescent="0.2">
      <c r="A183" s="4">
        <f t="shared" si="2"/>
        <v>178</v>
      </c>
      <c r="B183" s="2" t="s">
        <v>805</v>
      </c>
      <c r="C183" s="34">
        <v>518.40899999999999</v>
      </c>
    </row>
    <row r="184" spans="1:3" x14ac:dyDescent="0.2">
      <c r="A184" s="4">
        <f t="shared" si="2"/>
        <v>179</v>
      </c>
      <c r="B184" s="2" t="s">
        <v>807</v>
      </c>
      <c r="C184" s="34">
        <v>555.05600000000004</v>
      </c>
    </row>
    <row r="185" spans="1:3" x14ac:dyDescent="0.2">
      <c r="A185" s="4">
        <f t="shared" si="2"/>
        <v>180</v>
      </c>
      <c r="B185" s="2" t="s">
        <v>809</v>
      </c>
      <c r="C185" s="34">
        <v>555.05600000000004</v>
      </c>
    </row>
    <row r="186" spans="1:3" x14ac:dyDescent="0.2">
      <c r="A186" s="4">
        <f t="shared" si="2"/>
        <v>181</v>
      </c>
      <c r="B186" s="2" t="s">
        <v>811</v>
      </c>
      <c r="C186" s="34">
        <v>555.05600000000004</v>
      </c>
    </row>
    <row r="187" spans="1:3" x14ac:dyDescent="0.2">
      <c r="A187" s="4">
        <f t="shared" si="2"/>
        <v>182</v>
      </c>
      <c r="B187" s="2" t="s">
        <v>813</v>
      </c>
      <c r="C187" s="34">
        <v>555.05600000000004</v>
      </c>
    </row>
    <row r="188" spans="1:3" x14ac:dyDescent="0.2">
      <c r="A188" s="4">
        <f t="shared" si="2"/>
        <v>183</v>
      </c>
      <c r="B188" s="2" t="s">
        <v>815</v>
      </c>
      <c r="C188" s="34">
        <v>555.05600000000004</v>
      </c>
    </row>
    <row r="189" spans="1:3" x14ac:dyDescent="0.2">
      <c r="A189" s="4">
        <f t="shared" si="2"/>
        <v>184</v>
      </c>
      <c r="B189" s="2" t="s">
        <v>817</v>
      </c>
      <c r="C189" s="34">
        <v>555.05600000000004</v>
      </c>
    </row>
    <row r="190" spans="1:3" x14ac:dyDescent="0.2">
      <c r="A190" s="4">
        <f t="shared" si="2"/>
        <v>185</v>
      </c>
      <c r="B190" s="2" t="s">
        <v>819</v>
      </c>
      <c r="C190" s="34">
        <v>555.05600000000004</v>
      </c>
    </row>
    <row r="191" spans="1:3" x14ac:dyDescent="0.2">
      <c r="A191" s="4">
        <f t="shared" si="2"/>
        <v>186</v>
      </c>
      <c r="B191" s="2" t="s">
        <v>821</v>
      </c>
      <c r="C191" s="34">
        <v>546.26700000000005</v>
      </c>
    </row>
    <row r="192" spans="1:3" x14ac:dyDescent="0.2">
      <c r="A192" s="4">
        <f t="shared" si="2"/>
        <v>187</v>
      </c>
      <c r="B192" s="2" t="s">
        <v>823</v>
      </c>
      <c r="C192" s="34">
        <v>555.05600000000004</v>
      </c>
    </row>
    <row r="193" spans="1:3" x14ac:dyDescent="0.2">
      <c r="A193" s="4">
        <f t="shared" si="2"/>
        <v>188</v>
      </c>
      <c r="B193" s="2" t="s">
        <v>825</v>
      </c>
      <c r="C193" s="34">
        <v>555.05600000000004</v>
      </c>
    </row>
    <row r="194" spans="1:3" x14ac:dyDescent="0.2">
      <c r="A194" s="4">
        <f t="shared" si="2"/>
        <v>189</v>
      </c>
      <c r="B194" s="2" t="s">
        <v>857</v>
      </c>
      <c r="C194" s="34">
        <v>205.636</v>
      </c>
    </row>
    <row r="195" spans="1:3" x14ac:dyDescent="0.2">
      <c r="A195" s="4">
        <f t="shared" si="2"/>
        <v>190</v>
      </c>
      <c r="B195" s="2" t="s">
        <v>859</v>
      </c>
      <c r="C195" s="34">
        <v>205.636</v>
      </c>
    </row>
    <row r="196" spans="1:3" x14ac:dyDescent="0.2">
      <c r="A196" s="4">
        <f t="shared" si="2"/>
        <v>191</v>
      </c>
      <c r="B196" s="2" t="s">
        <v>865</v>
      </c>
      <c r="C196" s="34">
        <v>205.636</v>
      </c>
    </row>
    <row r="197" spans="1:3" x14ac:dyDescent="0.2">
      <c r="A197" s="4">
        <f t="shared" si="2"/>
        <v>192</v>
      </c>
      <c r="B197" s="2" t="s">
        <v>861</v>
      </c>
      <c r="C197" s="34">
        <v>205.636</v>
      </c>
    </row>
    <row r="198" spans="1:3" x14ac:dyDescent="0.2">
      <c r="A198" s="4">
        <f t="shared" si="2"/>
        <v>193</v>
      </c>
      <c r="B198" s="2" t="s">
        <v>863</v>
      </c>
      <c r="C198" s="34">
        <v>205.636</v>
      </c>
    </row>
    <row r="199" spans="1:3" x14ac:dyDescent="0.2">
      <c r="A199" s="4">
        <f t="shared" si="2"/>
        <v>194</v>
      </c>
      <c r="B199" s="2" t="s">
        <v>865</v>
      </c>
      <c r="C199" s="34">
        <v>205.636</v>
      </c>
    </row>
    <row r="200" spans="1:3" x14ac:dyDescent="0.2">
      <c r="A200" s="4">
        <f t="shared" ref="A200:A263" si="3">A199+1</f>
        <v>195</v>
      </c>
      <c r="B200" s="2" t="s">
        <v>867</v>
      </c>
      <c r="C200" s="34">
        <v>205.636</v>
      </c>
    </row>
    <row r="201" spans="1:3" x14ac:dyDescent="0.2">
      <c r="A201" s="4">
        <f t="shared" si="3"/>
        <v>196</v>
      </c>
      <c r="B201" s="2" t="s">
        <v>869</v>
      </c>
      <c r="C201" s="34">
        <v>205.636</v>
      </c>
    </row>
    <row r="202" spans="1:3" x14ac:dyDescent="0.2">
      <c r="A202" s="4">
        <f t="shared" si="3"/>
        <v>197</v>
      </c>
      <c r="B202" s="2" t="s">
        <v>871</v>
      </c>
      <c r="C202" s="34">
        <v>205.636</v>
      </c>
    </row>
    <row r="203" spans="1:3" x14ac:dyDescent="0.2">
      <c r="A203" s="4">
        <f t="shared" si="3"/>
        <v>198</v>
      </c>
      <c r="B203" s="2" t="s">
        <v>873</v>
      </c>
      <c r="C203" s="34">
        <v>205.636</v>
      </c>
    </row>
    <row r="204" spans="1:3" x14ac:dyDescent="0.2">
      <c r="A204" s="4">
        <f t="shared" si="3"/>
        <v>199</v>
      </c>
      <c r="B204" s="2" t="s">
        <v>875</v>
      </c>
      <c r="C204" s="34">
        <v>205.636</v>
      </c>
    </row>
    <row r="205" spans="1:3" x14ac:dyDescent="0.2">
      <c r="A205" s="4">
        <f t="shared" si="3"/>
        <v>200</v>
      </c>
      <c r="B205" s="2" t="s">
        <v>877</v>
      </c>
      <c r="C205" s="34">
        <v>205.636</v>
      </c>
    </row>
    <row r="206" spans="1:3" x14ac:dyDescent="0.2">
      <c r="A206" s="4">
        <f t="shared" si="3"/>
        <v>201</v>
      </c>
      <c r="B206" s="2" t="s">
        <v>879</v>
      </c>
      <c r="C206" s="34">
        <v>205.636</v>
      </c>
    </row>
    <row r="207" spans="1:3" x14ac:dyDescent="0.2">
      <c r="A207" s="4">
        <f t="shared" si="3"/>
        <v>202</v>
      </c>
      <c r="B207" s="2" t="s">
        <v>881</v>
      </c>
      <c r="C207" s="34">
        <v>205.636</v>
      </c>
    </row>
    <row r="208" spans="1:3" x14ac:dyDescent="0.2">
      <c r="A208" s="4">
        <f t="shared" si="3"/>
        <v>203</v>
      </c>
      <c r="B208" s="2" t="s">
        <v>883</v>
      </c>
      <c r="C208" s="34">
        <v>205.636</v>
      </c>
    </row>
    <row r="209" spans="1:3" x14ac:dyDescent="0.2">
      <c r="A209" s="4">
        <f t="shared" si="3"/>
        <v>204</v>
      </c>
      <c r="B209" s="2" t="s">
        <v>885</v>
      </c>
      <c r="C209" s="34">
        <v>205.636</v>
      </c>
    </row>
    <row r="210" spans="1:3" x14ac:dyDescent="0.2">
      <c r="A210" s="4">
        <f t="shared" si="3"/>
        <v>205</v>
      </c>
      <c r="B210" s="2" t="s">
        <v>887</v>
      </c>
      <c r="C210" s="34">
        <v>205.636</v>
      </c>
    </row>
    <row r="211" spans="1:3" x14ac:dyDescent="0.2">
      <c r="A211" s="4">
        <f t="shared" si="3"/>
        <v>206</v>
      </c>
      <c r="B211" s="2" t="s">
        <v>889</v>
      </c>
      <c r="C211" s="34">
        <v>205.636</v>
      </c>
    </row>
    <row r="212" spans="1:3" x14ac:dyDescent="0.2">
      <c r="A212" s="4">
        <f t="shared" si="3"/>
        <v>207</v>
      </c>
      <c r="B212" s="2" t="s">
        <v>891</v>
      </c>
      <c r="C212" s="34">
        <v>205.636</v>
      </c>
    </row>
    <row r="213" spans="1:3" x14ac:dyDescent="0.2">
      <c r="A213" s="4">
        <f t="shared" si="3"/>
        <v>208</v>
      </c>
      <c r="B213" s="2" t="s">
        <v>893</v>
      </c>
      <c r="C213" s="34">
        <v>205.636</v>
      </c>
    </row>
    <row r="214" spans="1:3" x14ac:dyDescent="0.2">
      <c r="A214" s="4">
        <f t="shared" si="3"/>
        <v>209</v>
      </c>
      <c r="B214" s="2" t="s">
        <v>895</v>
      </c>
      <c r="C214" s="34">
        <v>205.636</v>
      </c>
    </row>
    <row r="215" spans="1:3" x14ac:dyDescent="0.2">
      <c r="A215" s="4">
        <f t="shared" si="3"/>
        <v>210</v>
      </c>
      <c r="B215" s="2" t="s">
        <v>897</v>
      </c>
      <c r="C215" s="34">
        <v>205.636</v>
      </c>
    </row>
    <row r="216" spans="1:3" x14ac:dyDescent="0.2">
      <c r="A216" s="4">
        <f t="shared" si="3"/>
        <v>211</v>
      </c>
      <c r="B216" s="2" t="s">
        <v>899</v>
      </c>
      <c r="C216" s="34">
        <v>205.636</v>
      </c>
    </row>
    <row r="217" spans="1:3" x14ac:dyDescent="0.2">
      <c r="A217" s="4">
        <f t="shared" si="3"/>
        <v>212</v>
      </c>
      <c r="B217" s="2" t="s">
        <v>901</v>
      </c>
      <c r="C217" s="34">
        <v>205.636</v>
      </c>
    </row>
    <row r="218" spans="1:3" x14ac:dyDescent="0.2">
      <c r="A218" s="4">
        <f t="shared" si="3"/>
        <v>213</v>
      </c>
      <c r="B218" s="2" t="s">
        <v>903</v>
      </c>
      <c r="C218" s="34">
        <v>205.636</v>
      </c>
    </row>
    <row r="219" spans="1:3" x14ac:dyDescent="0.2">
      <c r="A219" s="4">
        <f t="shared" si="3"/>
        <v>214</v>
      </c>
      <c r="B219" s="2" t="s">
        <v>905</v>
      </c>
      <c r="C219" s="34">
        <v>205.636</v>
      </c>
    </row>
    <row r="220" spans="1:3" x14ac:dyDescent="0.2">
      <c r="A220" s="4">
        <f t="shared" si="3"/>
        <v>215</v>
      </c>
      <c r="B220" s="2" t="s">
        <v>907</v>
      </c>
      <c r="C220" s="34">
        <v>205.636</v>
      </c>
    </row>
    <row r="221" spans="1:3" x14ac:dyDescent="0.2">
      <c r="A221" s="4">
        <f t="shared" si="3"/>
        <v>216</v>
      </c>
      <c r="B221" s="2" t="s">
        <v>909</v>
      </c>
      <c r="C221" s="34">
        <v>205.636</v>
      </c>
    </row>
    <row r="222" spans="1:3" x14ac:dyDescent="0.2">
      <c r="A222" s="4">
        <f t="shared" si="3"/>
        <v>217</v>
      </c>
      <c r="B222" s="2" t="s">
        <v>911</v>
      </c>
      <c r="C222" s="34">
        <v>205.636</v>
      </c>
    </row>
    <row r="223" spans="1:3" x14ac:dyDescent="0.2">
      <c r="A223" s="4">
        <f t="shared" si="3"/>
        <v>218</v>
      </c>
      <c r="B223" s="2" t="s">
        <v>913</v>
      </c>
      <c r="C223" s="34">
        <v>205.636</v>
      </c>
    </row>
    <row r="224" spans="1:3" x14ac:dyDescent="0.2">
      <c r="A224" s="4">
        <f t="shared" si="3"/>
        <v>219</v>
      </c>
      <c r="B224" s="2" t="s">
        <v>915</v>
      </c>
      <c r="C224" s="34">
        <v>205.636</v>
      </c>
    </row>
    <row r="225" spans="1:3" x14ac:dyDescent="0.2">
      <c r="A225" s="4">
        <f t="shared" si="3"/>
        <v>220</v>
      </c>
      <c r="B225" s="2" t="s">
        <v>917</v>
      </c>
      <c r="C225" s="34">
        <v>205.636</v>
      </c>
    </row>
    <row r="226" spans="1:3" x14ac:dyDescent="0.2">
      <c r="A226" s="4">
        <f t="shared" si="3"/>
        <v>221</v>
      </c>
      <c r="B226" s="2" t="s">
        <v>919</v>
      </c>
      <c r="C226" s="34">
        <v>205.636</v>
      </c>
    </row>
    <row r="227" spans="1:3" x14ac:dyDescent="0.2">
      <c r="A227" s="4">
        <f t="shared" si="3"/>
        <v>222</v>
      </c>
      <c r="B227" s="2" t="s">
        <v>921</v>
      </c>
      <c r="C227" s="34">
        <v>205.636</v>
      </c>
    </row>
    <row r="228" spans="1:3" x14ac:dyDescent="0.2">
      <c r="A228" s="4">
        <f t="shared" si="3"/>
        <v>223</v>
      </c>
      <c r="B228" s="2" t="s">
        <v>923</v>
      </c>
      <c r="C228" s="34">
        <v>205.636</v>
      </c>
    </row>
    <row r="229" spans="1:3" x14ac:dyDescent="0.2">
      <c r="A229" s="4">
        <f t="shared" si="3"/>
        <v>224</v>
      </c>
      <c r="B229" s="2" t="s">
        <v>925</v>
      </c>
      <c r="C229" s="34">
        <v>205.636</v>
      </c>
    </row>
    <row r="230" spans="1:3" x14ac:dyDescent="0.2">
      <c r="A230" s="4">
        <f t="shared" si="3"/>
        <v>225</v>
      </c>
      <c r="B230" s="2" t="s">
        <v>927</v>
      </c>
      <c r="C230" s="34">
        <v>205.636</v>
      </c>
    </row>
    <row r="231" spans="1:3" x14ac:dyDescent="0.2">
      <c r="A231" s="4">
        <f t="shared" si="3"/>
        <v>226</v>
      </c>
      <c r="B231" s="2" t="s">
        <v>929</v>
      </c>
      <c r="C231" s="34">
        <v>205.636</v>
      </c>
    </row>
    <row r="232" spans="1:3" x14ac:dyDescent="0.2">
      <c r="A232" s="4">
        <f t="shared" si="3"/>
        <v>227</v>
      </c>
      <c r="B232" s="2" t="s">
        <v>931</v>
      </c>
      <c r="C232" s="34">
        <v>205.636</v>
      </c>
    </row>
    <row r="233" spans="1:3" x14ac:dyDescent="0.2">
      <c r="A233" s="4">
        <f t="shared" si="3"/>
        <v>228</v>
      </c>
      <c r="B233" s="2" t="s">
        <v>933</v>
      </c>
      <c r="C233" s="34">
        <v>205.636</v>
      </c>
    </row>
    <row r="234" spans="1:3" x14ac:dyDescent="0.2">
      <c r="A234" s="4">
        <f t="shared" si="3"/>
        <v>229</v>
      </c>
      <c r="B234" s="2" t="s">
        <v>936</v>
      </c>
      <c r="C234" s="34">
        <v>205.636</v>
      </c>
    </row>
    <row r="235" spans="1:3" x14ac:dyDescent="0.2">
      <c r="A235" s="4">
        <f t="shared" si="3"/>
        <v>230</v>
      </c>
      <c r="B235" s="2" t="s">
        <v>938</v>
      </c>
      <c r="C235" s="34">
        <v>205.636</v>
      </c>
    </row>
    <row r="236" spans="1:3" x14ac:dyDescent="0.2">
      <c r="A236" s="4">
        <f t="shared" si="3"/>
        <v>231</v>
      </c>
      <c r="B236" s="2" t="s">
        <v>940</v>
      </c>
      <c r="C236" s="34">
        <v>205.636</v>
      </c>
    </row>
    <row r="237" spans="1:3" x14ac:dyDescent="0.2">
      <c r="A237" s="4">
        <f t="shared" si="3"/>
        <v>232</v>
      </c>
      <c r="B237" s="2" t="s">
        <v>2194</v>
      </c>
      <c r="C237" s="34">
        <v>827.99900000000002</v>
      </c>
    </row>
    <row r="238" spans="1:3" x14ac:dyDescent="0.2">
      <c r="A238" s="4">
        <f t="shared" si="3"/>
        <v>233</v>
      </c>
      <c r="B238" s="2" t="s">
        <v>2196</v>
      </c>
      <c r="C238" s="34">
        <v>1463.53</v>
      </c>
    </row>
    <row r="239" spans="1:3" x14ac:dyDescent="0.2">
      <c r="A239" s="4">
        <f t="shared" si="3"/>
        <v>234</v>
      </c>
      <c r="B239" s="2" t="s">
        <v>1591</v>
      </c>
      <c r="C239" s="34">
        <v>974.22199999999998</v>
      </c>
    </row>
    <row r="240" spans="1:3" x14ac:dyDescent="0.2">
      <c r="A240" s="4">
        <f t="shared" si="3"/>
        <v>235</v>
      </c>
      <c r="B240" s="2" t="s">
        <v>2199</v>
      </c>
      <c r="C240" s="34">
        <v>596.03700000000003</v>
      </c>
    </row>
    <row r="241" spans="1:3" x14ac:dyDescent="0.2">
      <c r="A241" s="4">
        <f t="shared" si="3"/>
        <v>236</v>
      </c>
      <c r="B241" s="2" t="s">
        <v>2201</v>
      </c>
      <c r="C241" s="34">
        <v>745.54600000000005</v>
      </c>
    </row>
    <row r="242" spans="1:3" x14ac:dyDescent="0.2">
      <c r="A242" s="4">
        <f t="shared" si="3"/>
        <v>237</v>
      </c>
      <c r="B242" s="2" t="s">
        <v>2203</v>
      </c>
      <c r="C242" s="34">
        <v>820.30100000000004</v>
      </c>
    </row>
    <row r="243" spans="1:3" x14ac:dyDescent="0.2">
      <c r="A243" s="4">
        <f t="shared" si="3"/>
        <v>238</v>
      </c>
      <c r="B243" s="2" t="s">
        <v>2205</v>
      </c>
      <c r="C243" s="34">
        <v>596.03700000000003</v>
      </c>
    </row>
    <row r="244" spans="1:3" x14ac:dyDescent="0.2">
      <c r="A244" s="4">
        <f t="shared" si="3"/>
        <v>239</v>
      </c>
      <c r="B244" s="2" t="s">
        <v>2207</v>
      </c>
      <c r="C244" s="34">
        <v>330.78300000000002</v>
      </c>
    </row>
    <row r="245" spans="1:3" x14ac:dyDescent="0.2">
      <c r="A245" s="4">
        <f t="shared" si="3"/>
        <v>240</v>
      </c>
      <c r="B245" s="2" t="s">
        <v>2209</v>
      </c>
      <c r="C245" s="34">
        <v>987.95600000000002</v>
      </c>
    </row>
    <row r="246" spans="1:3" x14ac:dyDescent="0.2">
      <c r="A246" s="4">
        <f t="shared" si="3"/>
        <v>241</v>
      </c>
      <c r="B246" s="2" t="s">
        <v>2211</v>
      </c>
      <c r="C246" s="34">
        <v>328.99900000000002</v>
      </c>
    </row>
    <row r="247" spans="1:3" x14ac:dyDescent="0.2">
      <c r="A247" s="4">
        <f t="shared" si="3"/>
        <v>242</v>
      </c>
      <c r="B247" s="2" t="s">
        <v>2213</v>
      </c>
      <c r="C247" s="34">
        <v>862.51800000000003</v>
      </c>
    </row>
    <row r="248" spans="1:3" x14ac:dyDescent="0.2">
      <c r="A248" s="4">
        <f t="shared" si="3"/>
        <v>243</v>
      </c>
      <c r="B248" s="2" t="s">
        <v>2215</v>
      </c>
      <c r="C248" s="34">
        <v>118.069</v>
      </c>
    </row>
    <row r="249" spans="1:3" x14ac:dyDescent="0.2">
      <c r="A249" s="4">
        <f t="shared" si="3"/>
        <v>244</v>
      </c>
      <c r="B249" s="2" t="s">
        <v>2217</v>
      </c>
      <c r="C249" s="34">
        <v>41.15</v>
      </c>
    </row>
    <row r="250" spans="1:3" x14ac:dyDescent="0.2">
      <c r="A250" s="4">
        <f t="shared" si="3"/>
        <v>245</v>
      </c>
      <c r="B250" s="2" t="s">
        <v>2219</v>
      </c>
      <c r="C250" s="34">
        <v>89.757999999999996</v>
      </c>
    </row>
    <row r="251" spans="1:3" x14ac:dyDescent="0.2">
      <c r="A251" s="4">
        <f t="shared" si="3"/>
        <v>246</v>
      </c>
      <c r="B251" s="2" t="s">
        <v>2221</v>
      </c>
      <c r="C251" s="34">
        <v>105.07299999999999</v>
      </c>
    </row>
    <row r="252" spans="1:3" x14ac:dyDescent="0.2">
      <c r="A252" s="4">
        <f t="shared" si="3"/>
        <v>247</v>
      </c>
      <c r="B252" s="2" t="s">
        <v>2223</v>
      </c>
      <c r="C252" s="34">
        <v>105.07299999999999</v>
      </c>
    </row>
    <row r="253" spans="1:3" x14ac:dyDescent="0.2">
      <c r="A253" s="4">
        <f t="shared" si="3"/>
        <v>248</v>
      </c>
      <c r="B253" s="2" t="s">
        <v>2225</v>
      </c>
      <c r="C253" s="34">
        <v>196.245</v>
      </c>
    </row>
    <row r="254" spans="1:3" x14ac:dyDescent="0.2">
      <c r="A254" s="4">
        <f t="shared" si="3"/>
        <v>249</v>
      </c>
      <c r="B254" s="2" t="s">
        <v>2227</v>
      </c>
      <c r="C254" s="34">
        <v>410.15</v>
      </c>
    </row>
    <row r="255" spans="1:3" x14ac:dyDescent="0.2">
      <c r="A255" s="4">
        <f t="shared" si="3"/>
        <v>250</v>
      </c>
      <c r="B255" s="2" t="s">
        <v>2229</v>
      </c>
      <c r="C255" s="34">
        <v>422.94299999999998</v>
      </c>
    </row>
    <row r="256" spans="1:3" x14ac:dyDescent="0.2">
      <c r="A256" s="4">
        <f t="shared" si="3"/>
        <v>251</v>
      </c>
      <c r="B256" s="2" t="s">
        <v>2245</v>
      </c>
      <c r="C256" s="34">
        <v>886.98599999999999</v>
      </c>
    </row>
    <row r="257" spans="1:3" x14ac:dyDescent="0.2">
      <c r="A257" s="4">
        <f t="shared" si="3"/>
        <v>252</v>
      </c>
      <c r="B257" s="2" t="s">
        <v>2247</v>
      </c>
      <c r="C257" s="34">
        <v>886.98599999999999</v>
      </c>
    </row>
    <row r="258" spans="1:3" x14ac:dyDescent="0.2">
      <c r="A258" s="4">
        <f t="shared" si="3"/>
        <v>253</v>
      </c>
      <c r="B258" s="2" t="s">
        <v>2255</v>
      </c>
      <c r="C258" s="34">
        <v>808.15200000000004</v>
      </c>
    </row>
    <row r="259" spans="1:3" x14ac:dyDescent="0.2">
      <c r="A259" s="4">
        <f t="shared" si="3"/>
        <v>254</v>
      </c>
      <c r="B259" s="2" t="s">
        <v>2257</v>
      </c>
      <c r="C259" s="34">
        <v>808.15200000000004</v>
      </c>
    </row>
    <row r="260" spans="1:3" x14ac:dyDescent="0.2">
      <c r="A260" s="4">
        <f t="shared" si="3"/>
        <v>255</v>
      </c>
      <c r="B260" s="2" t="s">
        <v>2259</v>
      </c>
      <c r="C260" s="34">
        <v>808.15200000000004</v>
      </c>
    </row>
    <row r="261" spans="1:3" x14ac:dyDescent="0.2">
      <c r="A261" s="4">
        <f t="shared" si="3"/>
        <v>256</v>
      </c>
      <c r="B261" s="2" t="s">
        <v>1091</v>
      </c>
      <c r="C261" s="34">
        <v>808.15200000000004</v>
      </c>
    </row>
    <row r="262" spans="1:3" x14ac:dyDescent="0.2">
      <c r="A262" s="4">
        <f t="shared" si="3"/>
        <v>257</v>
      </c>
      <c r="B262" s="2" t="s">
        <v>1093</v>
      </c>
      <c r="C262" s="34">
        <v>808.15200000000004</v>
      </c>
    </row>
    <row r="263" spans="1:3" x14ac:dyDescent="0.2">
      <c r="A263" s="4">
        <f t="shared" si="3"/>
        <v>258</v>
      </c>
      <c r="B263" s="2" t="s">
        <v>1095</v>
      </c>
      <c r="C263" s="34">
        <v>808.15200000000004</v>
      </c>
    </row>
    <row r="264" spans="1:3" x14ac:dyDescent="0.2">
      <c r="A264" s="4">
        <f t="shared" ref="A264:A276" si="4">A263+1</f>
        <v>259</v>
      </c>
      <c r="B264" s="2" t="s">
        <v>2261</v>
      </c>
      <c r="C264" s="34">
        <v>309.81</v>
      </c>
    </row>
    <row r="265" spans="1:3" x14ac:dyDescent="0.2">
      <c r="A265" s="4">
        <f t="shared" si="4"/>
        <v>260</v>
      </c>
      <c r="B265" s="2" t="s">
        <v>1873</v>
      </c>
      <c r="C265" s="34">
        <v>354.58499999999998</v>
      </c>
    </row>
    <row r="266" spans="1:3" x14ac:dyDescent="0.2">
      <c r="A266" s="4">
        <f t="shared" si="4"/>
        <v>261</v>
      </c>
      <c r="B266" s="2" t="s">
        <v>1879</v>
      </c>
      <c r="C266" s="34">
        <v>489.40100000000001</v>
      </c>
    </row>
    <row r="267" spans="1:3" x14ac:dyDescent="0.2">
      <c r="A267" s="4">
        <f t="shared" si="4"/>
        <v>262</v>
      </c>
      <c r="B267" s="2" t="s">
        <v>1881</v>
      </c>
      <c r="C267" s="34">
        <v>325.77600000000001</v>
      </c>
    </row>
    <row r="268" spans="1:3" x14ac:dyDescent="0.2">
      <c r="A268" s="4">
        <f t="shared" si="4"/>
        <v>263</v>
      </c>
      <c r="B268" s="2" t="s">
        <v>1883</v>
      </c>
      <c r="C268" s="34">
        <v>165.09899999999999</v>
      </c>
    </row>
    <row r="269" spans="1:3" x14ac:dyDescent="0.2">
      <c r="A269" s="4">
        <f t="shared" si="4"/>
        <v>264</v>
      </c>
      <c r="B269" s="2" t="s">
        <v>141</v>
      </c>
      <c r="C269" s="34">
        <v>5814.558</v>
      </c>
    </row>
    <row r="270" spans="1:3" ht="12.75" customHeight="1" x14ac:dyDescent="0.2">
      <c r="A270" s="4">
        <f t="shared" si="4"/>
        <v>265</v>
      </c>
      <c r="B270" s="2" t="s">
        <v>243</v>
      </c>
      <c r="C270" s="34">
        <v>1180.135</v>
      </c>
    </row>
    <row r="271" spans="1:3" ht="12.75" customHeight="1" x14ac:dyDescent="0.2">
      <c r="A271" s="4">
        <f t="shared" si="4"/>
        <v>266</v>
      </c>
      <c r="B271" s="2" t="s">
        <v>251</v>
      </c>
      <c r="C271" s="34">
        <v>2350.8879999999999</v>
      </c>
    </row>
    <row r="272" spans="1:3" ht="12.75" customHeight="1" x14ac:dyDescent="0.2">
      <c r="A272" s="4">
        <f t="shared" si="4"/>
        <v>267</v>
      </c>
      <c r="B272" s="2" t="s">
        <v>253</v>
      </c>
      <c r="C272" s="34">
        <v>1908.3979999999999</v>
      </c>
    </row>
    <row r="273" spans="1:3" ht="12.75" customHeight="1" x14ac:dyDescent="0.2">
      <c r="A273" s="4">
        <f t="shared" si="4"/>
        <v>268</v>
      </c>
      <c r="B273" s="2" t="s">
        <v>255</v>
      </c>
      <c r="C273" s="34">
        <v>1908.3979999999999</v>
      </c>
    </row>
    <row r="274" spans="1:3" x14ac:dyDescent="0.2">
      <c r="A274" s="4">
        <f t="shared" si="4"/>
        <v>269</v>
      </c>
      <c r="B274" s="2" t="s">
        <v>257</v>
      </c>
      <c r="C274" s="34">
        <v>1840.4559999999999</v>
      </c>
    </row>
    <row r="275" spans="1:3" x14ac:dyDescent="0.2">
      <c r="A275" s="4">
        <f t="shared" si="4"/>
        <v>270</v>
      </c>
      <c r="B275" s="2" t="s">
        <v>259</v>
      </c>
      <c r="C275" s="34">
        <v>2208.462</v>
      </c>
    </row>
    <row r="276" spans="1:3" x14ac:dyDescent="0.2">
      <c r="A276" s="4">
        <f t="shared" si="4"/>
        <v>271</v>
      </c>
      <c r="B276" s="2" t="s">
        <v>291</v>
      </c>
      <c r="C276" s="34">
        <v>57.567999999999998</v>
      </c>
    </row>
    <row r="277" spans="1:3" x14ac:dyDescent="0.2">
      <c r="A277" s="41" t="s">
        <v>2316</v>
      </c>
      <c r="B277" s="41"/>
      <c r="C277" s="41"/>
    </row>
    <row r="281" spans="1:3" ht="15.75" customHeight="1" x14ac:dyDescent="0.2">
      <c r="A281" s="40" t="s">
        <v>2332</v>
      </c>
      <c r="B281" s="40"/>
      <c r="C281" s="40"/>
    </row>
    <row r="282" spans="1:3" s="27" customFormat="1" x14ac:dyDescent="0.2">
      <c r="A282" s="4">
        <v>272</v>
      </c>
      <c r="B282" s="2" t="s">
        <v>2326</v>
      </c>
      <c r="C282" s="34">
        <v>993.94</v>
      </c>
    </row>
    <row r="283" spans="1:3" s="27" customFormat="1" x14ac:dyDescent="0.2">
      <c r="A283" s="4">
        <f t="shared" ref="A283:A287" si="5">+A282+1</f>
        <v>273</v>
      </c>
      <c r="B283" s="2" t="s">
        <v>2327</v>
      </c>
      <c r="C283" s="34">
        <v>1242.42</v>
      </c>
    </row>
    <row r="284" spans="1:3" s="27" customFormat="1" x14ac:dyDescent="0.2">
      <c r="A284" s="4">
        <f t="shared" si="5"/>
        <v>274</v>
      </c>
      <c r="B284" s="2" t="s">
        <v>2328</v>
      </c>
      <c r="C284" s="34">
        <v>1840.42</v>
      </c>
    </row>
    <row r="285" spans="1:3" s="27" customFormat="1" x14ac:dyDescent="0.2">
      <c r="A285" s="4">
        <f t="shared" si="5"/>
        <v>275</v>
      </c>
      <c r="B285" s="2" t="s">
        <v>2329</v>
      </c>
      <c r="C285" s="34">
        <v>1258.06</v>
      </c>
    </row>
    <row r="286" spans="1:3" s="27" customFormat="1" x14ac:dyDescent="0.2">
      <c r="A286" s="4">
        <f t="shared" si="5"/>
        <v>276</v>
      </c>
      <c r="B286" s="2" t="s">
        <v>2330</v>
      </c>
      <c r="C286" s="34">
        <v>1698.38</v>
      </c>
    </row>
    <row r="287" spans="1:3" s="27" customFormat="1" x14ac:dyDescent="0.2">
      <c r="A287" s="4">
        <f t="shared" si="5"/>
        <v>277</v>
      </c>
      <c r="B287" s="2" t="s">
        <v>2331</v>
      </c>
      <c r="C287" s="34">
        <v>2516.12</v>
      </c>
    </row>
    <row r="288" spans="1:3" x14ac:dyDescent="0.2">
      <c r="A288" s="41" t="s">
        <v>2316</v>
      </c>
      <c r="B288" s="41"/>
      <c r="C288" s="41"/>
    </row>
    <row r="293" spans="2:2" ht="15.75" x14ac:dyDescent="0.25">
      <c r="B293" s="30"/>
    </row>
  </sheetData>
  <sheetProtection algorithmName="SHA-512" hashValue="hSVrKNyVsFIXNPxM/siZ5llWeJmDiLXuc6lAt6eeWMD8Q7aPphy/KKw7zZDb9CFOc8b7QMYCExw7R+7/gKuntQ==" saltValue="Hrc1nTsbg9ebkxCZi3uRNg==" spinCount="100000" sheet="1" objects="1" scenarios="1"/>
  <mergeCells count="4">
    <mergeCell ref="A4:C4"/>
    <mergeCell ref="A277:C277"/>
    <mergeCell ref="A281:C281"/>
    <mergeCell ref="A288:C288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2:C304"/>
  <sheetViews>
    <sheetView showGridLines="0" workbookViewId="0">
      <selection activeCell="E20" sqref="E20"/>
    </sheetView>
  </sheetViews>
  <sheetFormatPr baseColWidth="10" defaultColWidth="11.42578125" defaultRowHeight="12.75" x14ac:dyDescent="0.2"/>
  <cols>
    <col min="1" max="1" width="7.85546875" style="5" customWidth="1"/>
    <col min="2" max="2" width="63.7109375" customWidth="1"/>
    <col min="3" max="3" width="28" customWidth="1"/>
  </cols>
  <sheetData>
    <row r="2" spans="1:3" ht="23.25" x14ac:dyDescent="0.2">
      <c r="A2" s="21" t="s">
        <v>2324</v>
      </c>
      <c r="C2" s="26"/>
    </row>
    <row r="3" spans="1:3" ht="18.75" x14ac:dyDescent="0.2">
      <c r="A3" s="20" t="s">
        <v>2323</v>
      </c>
    </row>
    <row r="4" spans="1:3" ht="48.75" customHeight="1" x14ac:dyDescent="0.2">
      <c r="A4" s="37" t="s">
        <v>2345</v>
      </c>
      <c r="B4" s="37"/>
      <c r="C4" s="37"/>
    </row>
    <row r="5" spans="1:3" ht="27.75" customHeight="1" x14ac:dyDescent="0.2">
      <c r="A5" s="3" t="s">
        <v>1120</v>
      </c>
      <c r="B5" s="1" t="s">
        <v>1122</v>
      </c>
      <c r="C5" s="3" t="s">
        <v>1123</v>
      </c>
    </row>
    <row r="6" spans="1:3" x14ac:dyDescent="0.2">
      <c r="A6" s="4">
        <v>1</v>
      </c>
      <c r="B6" s="2" t="s">
        <v>1917</v>
      </c>
      <c r="C6" s="34">
        <v>5260.2619999999997</v>
      </c>
    </row>
    <row r="7" spans="1:3" x14ac:dyDescent="0.2">
      <c r="A7" s="4">
        <f>A6+1</f>
        <v>2</v>
      </c>
      <c r="B7" s="2" t="s">
        <v>1919</v>
      </c>
      <c r="C7" s="34">
        <v>4183.759</v>
      </c>
    </row>
    <row r="8" spans="1:3" x14ac:dyDescent="0.2">
      <c r="A8" s="4">
        <f t="shared" ref="A8:A71" si="0">A7+1</f>
        <v>3</v>
      </c>
      <c r="B8" s="2" t="s">
        <v>1921</v>
      </c>
      <c r="C8" s="34">
        <v>4183.759</v>
      </c>
    </row>
    <row r="9" spans="1:3" x14ac:dyDescent="0.2">
      <c r="A9" s="4">
        <f t="shared" si="0"/>
        <v>4</v>
      </c>
      <c r="B9" s="2" t="s">
        <v>1923</v>
      </c>
      <c r="C9" s="34">
        <v>5989.2569999999996</v>
      </c>
    </row>
    <row r="10" spans="1:3" x14ac:dyDescent="0.2">
      <c r="A10" s="4">
        <f t="shared" si="0"/>
        <v>5</v>
      </c>
      <c r="B10" s="2" t="s">
        <v>1925</v>
      </c>
      <c r="C10" s="34">
        <v>2045.1990000000001</v>
      </c>
    </row>
    <row r="11" spans="1:3" x14ac:dyDescent="0.2">
      <c r="A11" s="4">
        <f t="shared" si="0"/>
        <v>6</v>
      </c>
      <c r="B11" s="2" t="s">
        <v>1927</v>
      </c>
      <c r="C11" s="34">
        <v>2650.3409999999999</v>
      </c>
    </row>
    <row r="12" spans="1:3" x14ac:dyDescent="0.2">
      <c r="A12" s="4">
        <f t="shared" si="0"/>
        <v>7</v>
      </c>
      <c r="B12" s="2" t="s">
        <v>1929</v>
      </c>
      <c r="C12" s="34">
        <v>2818.2939999999999</v>
      </c>
    </row>
    <row r="13" spans="1:3" x14ac:dyDescent="0.2">
      <c r="A13" s="4">
        <f t="shared" si="0"/>
        <v>8</v>
      </c>
      <c r="B13" s="2" t="s">
        <v>1931</v>
      </c>
      <c r="C13" s="34">
        <v>4942.92</v>
      </c>
    </row>
    <row r="14" spans="1:3" x14ac:dyDescent="0.2">
      <c r="A14" s="4">
        <f t="shared" si="0"/>
        <v>9</v>
      </c>
      <c r="B14" s="2" t="s">
        <v>1933</v>
      </c>
      <c r="C14" s="34">
        <v>5138.732</v>
      </c>
    </row>
    <row r="15" spans="1:3" x14ac:dyDescent="0.2">
      <c r="A15" s="4">
        <f t="shared" si="0"/>
        <v>10</v>
      </c>
      <c r="B15" s="2" t="s">
        <v>1935</v>
      </c>
      <c r="C15" s="34">
        <v>2782.2660000000001</v>
      </c>
    </row>
    <row r="16" spans="1:3" x14ac:dyDescent="0.2">
      <c r="A16" s="4">
        <f t="shared" si="0"/>
        <v>11</v>
      </c>
      <c r="B16" s="2" t="s">
        <v>1937</v>
      </c>
      <c r="C16" s="34">
        <v>1393.33</v>
      </c>
    </row>
    <row r="17" spans="1:3" x14ac:dyDescent="0.2">
      <c r="A17" s="4">
        <f t="shared" si="0"/>
        <v>12</v>
      </c>
      <c r="B17" s="2" t="s">
        <v>1939</v>
      </c>
      <c r="C17" s="34">
        <v>5111.1809999999996</v>
      </c>
    </row>
    <row r="18" spans="1:3" x14ac:dyDescent="0.2">
      <c r="A18" s="4">
        <f t="shared" si="0"/>
        <v>13</v>
      </c>
      <c r="B18" s="2" t="s">
        <v>1338</v>
      </c>
      <c r="C18" s="34">
        <v>4183.759</v>
      </c>
    </row>
    <row r="19" spans="1:3" x14ac:dyDescent="0.2">
      <c r="A19" s="4">
        <f t="shared" si="0"/>
        <v>14</v>
      </c>
      <c r="B19" s="2" t="s">
        <v>1186</v>
      </c>
      <c r="C19" s="34">
        <v>4183.759</v>
      </c>
    </row>
    <row r="20" spans="1:3" x14ac:dyDescent="0.2">
      <c r="A20" s="4">
        <f t="shared" si="0"/>
        <v>15</v>
      </c>
      <c r="B20" s="2" t="s">
        <v>1188</v>
      </c>
      <c r="C20" s="34">
        <v>5989.2569999999996</v>
      </c>
    </row>
    <row r="21" spans="1:3" x14ac:dyDescent="0.2">
      <c r="A21" s="4">
        <f t="shared" si="0"/>
        <v>16</v>
      </c>
      <c r="B21" s="2" t="s">
        <v>1903</v>
      </c>
      <c r="C21" s="34">
        <v>5989.2569999999996</v>
      </c>
    </row>
    <row r="22" spans="1:3" x14ac:dyDescent="0.2">
      <c r="A22" s="4">
        <f t="shared" si="0"/>
        <v>17</v>
      </c>
      <c r="B22" s="2" t="s">
        <v>1907</v>
      </c>
      <c r="C22" s="34">
        <v>5989.2569999999996</v>
      </c>
    </row>
    <row r="23" spans="1:3" x14ac:dyDescent="0.2">
      <c r="A23" s="4">
        <f t="shared" si="0"/>
        <v>18</v>
      </c>
      <c r="B23" s="2" t="s">
        <v>1946</v>
      </c>
      <c r="C23" s="34">
        <v>2757.0439999999999</v>
      </c>
    </row>
    <row r="24" spans="1:3" x14ac:dyDescent="0.2">
      <c r="A24" s="4">
        <f t="shared" si="0"/>
        <v>19</v>
      </c>
      <c r="B24" s="2" t="s">
        <v>1948</v>
      </c>
      <c r="C24" s="34">
        <v>2732.4110000000001</v>
      </c>
    </row>
    <row r="25" spans="1:3" x14ac:dyDescent="0.2">
      <c r="A25" s="4">
        <f t="shared" si="0"/>
        <v>20</v>
      </c>
      <c r="B25" s="2" t="s">
        <v>1950</v>
      </c>
      <c r="C25" s="34">
        <v>2818.2939999999999</v>
      </c>
    </row>
    <row r="26" spans="1:3" x14ac:dyDescent="0.2">
      <c r="A26" s="4">
        <f t="shared" si="0"/>
        <v>21</v>
      </c>
      <c r="B26" s="2" t="s">
        <v>1952</v>
      </c>
      <c r="C26" s="34">
        <v>3465.828</v>
      </c>
    </row>
    <row r="27" spans="1:3" x14ac:dyDescent="0.2">
      <c r="A27" s="4">
        <f t="shared" si="0"/>
        <v>22</v>
      </c>
      <c r="B27" s="2" t="s">
        <v>1792</v>
      </c>
      <c r="C27" s="34">
        <v>4183.759</v>
      </c>
    </row>
    <row r="28" spans="1:3" x14ac:dyDescent="0.2">
      <c r="A28" s="4">
        <f t="shared" si="0"/>
        <v>23</v>
      </c>
      <c r="B28" s="2" t="s">
        <v>1954</v>
      </c>
      <c r="C28" s="34">
        <v>2474.71</v>
      </c>
    </row>
    <row r="29" spans="1:3" x14ac:dyDescent="0.2">
      <c r="A29" s="4">
        <f t="shared" si="0"/>
        <v>24</v>
      </c>
      <c r="B29" s="2" t="s">
        <v>1956</v>
      </c>
      <c r="C29" s="34">
        <v>2782.2660000000001</v>
      </c>
    </row>
    <row r="30" spans="1:3" x14ac:dyDescent="0.2">
      <c r="A30" s="4">
        <f t="shared" si="0"/>
        <v>25</v>
      </c>
      <c r="B30" s="2" t="s">
        <v>1958</v>
      </c>
      <c r="C30" s="34">
        <v>6887.2889999999998</v>
      </c>
    </row>
    <row r="31" spans="1:3" x14ac:dyDescent="0.2">
      <c r="A31" s="4">
        <f t="shared" si="0"/>
        <v>26</v>
      </c>
      <c r="B31" s="2" t="s">
        <v>1960</v>
      </c>
      <c r="C31" s="34">
        <v>6038.6030000000001</v>
      </c>
    </row>
    <row r="32" spans="1:3" x14ac:dyDescent="0.2">
      <c r="A32" s="4">
        <f t="shared" si="0"/>
        <v>27</v>
      </c>
      <c r="B32" s="2" t="s">
        <v>1962</v>
      </c>
      <c r="C32" s="34">
        <v>4175.5959999999995</v>
      </c>
    </row>
    <row r="33" spans="1:3" x14ac:dyDescent="0.2">
      <c r="A33" s="4">
        <f t="shared" si="0"/>
        <v>28</v>
      </c>
      <c r="B33" s="2" t="s">
        <v>1964</v>
      </c>
      <c r="C33" s="34">
        <v>5271.7060000000001</v>
      </c>
    </row>
    <row r="34" spans="1:3" x14ac:dyDescent="0.2">
      <c r="A34" s="4">
        <f t="shared" si="0"/>
        <v>29</v>
      </c>
      <c r="B34" s="2" t="s">
        <v>1966</v>
      </c>
      <c r="C34" s="34">
        <v>3709.6880000000001</v>
      </c>
    </row>
    <row r="35" spans="1:3" x14ac:dyDescent="0.2">
      <c r="A35" s="4">
        <f t="shared" si="0"/>
        <v>30</v>
      </c>
      <c r="B35" s="2" t="s">
        <v>19</v>
      </c>
      <c r="C35" s="34">
        <v>702.77300000000002</v>
      </c>
    </row>
    <row r="36" spans="1:3" x14ac:dyDescent="0.2">
      <c r="A36" s="4">
        <f t="shared" si="0"/>
        <v>31</v>
      </c>
      <c r="B36" s="2" t="s">
        <v>1968</v>
      </c>
      <c r="C36" s="34">
        <v>1368.77</v>
      </c>
    </row>
    <row r="37" spans="1:3" x14ac:dyDescent="0.2">
      <c r="A37" s="4">
        <f t="shared" si="0"/>
        <v>32</v>
      </c>
      <c r="B37" s="2" t="s">
        <v>1970</v>
      </c>
      <c r="C37" s="34">
        <v>1886.1410000000001</v>
      </c>
    </row>
    <row r="38" spans="1:3" x14ac:dyDescent="0.2">
      <c r="A38" s="4">
        <f t="shared" si="0"/>
        <v>33</v>
      </c>
      <c r="B38" s="2" t="s">
        <v>1972</v>
      </c>
      <c r="C38" s="34">
        <v>4441.0079999999998</v>
      </c>
    </row>
    <row r="39" spans="1:3" x14ac:dyDescent="0.2">
      <c r="A39" s="4">
        <f t="shared" si="0"/>
        <v>34</v>
      </c>
      <c r="B39" s="2" t="s">
        <v>1974</v>
      </c>
      <c r="C39" s="34">
        <v>1368.77</v>
      </c>
    </row>
    <row r="40" spans="1:3" x14ac:dyDescent="0.2">
      <c r="A40" s="4">
        <f t="shared" si="0"/>
        <v>35</v>
      </c>
      <c r="B40" s="2" t="s">
        <v>1976</v>
      </c>
      <c r="C40" s="34">
        <v>1886.1410000000001</v>
      </c>
    </row>
    <row r="41" spans="1:3" x14ac:dyDescent="0.2">
      <c r="A41" s="4">
        <f t="shared" si="0"/>
        <v>36</v>
      </c>
      <c r="B41" s="2" t="s">
        <v>1978</v>
      </c>
      <c r="C41" s="34">
        <v>1368.77</v>
      </c>
    </row>
    <row r="42" spans="1:3" x14ac:dyDescent="0.2">
      <c r="A42" s="4">
        <f t="shared" si="0"/>
        <v>37</v>
      </c>
      <c r="B42" s="2" t="s">
        <v>1980</v>
      </c>
      <c r="C42" s="34">
        <v>1368.77</v>
      </c>
    </row>
    <row r="43" spans="1:3" x14ac:dyDescent="0.2">
      <c r="A43" s="4">
        <f t="shared" si="0"/>
        <v>38</v>
      </c>
      <c r="B43" s="2" t="s">
        <v>13</v>
      </c>
      <c r="C43" s="34">
        <v>1181.2819999999999</v>
      </c>
    </row>
    <row r="44" spans="1:3" x14ac:dyDescent="0.2">
      <c r="A44" s="4">
        <f t="shared" si="0"/>
        <v>39</v>
      </c>
      <c r="B44" s="2" t="s">
        <v>1982</v>
      </c>
      <c r="C44" s="34">
        <v>1368.77</v>
      </c>
    </row>
    <row r="45" spans="1:3" x14ac:dyDescent="0.2">
      <c r="A45" s="4">
        <f t="shared" si="0"/>
        <v>40</v>
      </c>
      <c r="B45" s="2" t="s">
        <v>1984</v>
      </c>
      <c r="C45" s="34">
        <v>1368.77</v>
      </c>
    </row>
    <row r="46" spans="1:3" x14ac:dyDescent="0.2">
      <c r="A46" s="4">
        <f t="shared" si="0"/>
        <v>41</v>
      </c>
      <c r="B46" s="2" t="s">
        <v>1986</v>
      </c>
      <c r="C46" s="34">
        <v>1886.1410000000001</v>
      </c>
    </row>
    <row r="47" spans="1:3" x14ac:dyDescent="0.2">
      <c r="A47" s="4">
        <f t="shared" si="0"/>
        <v>42</v>
      </c>
      <c r="B47" s="2" t="s">
        <v>1988</v>
      </c>
      <c r="C47" s="34">
        <v>1886.1410000000001</v>
      </c>
    </row>
    <row r="48" spans="1:3" x14ac:dyDescent="0.2">
      <c r="A48" s="4">
        <f t="shared" si="0"/>
        <v>43</v>
      </c>
      <c r="B48" s="2" t="s">
        <v>1990</v>
      </c>
      <c r="C48" s="34">
        <v>1368.77</v>
      </c>
    </row>
    <row r="49" spans="1:3" x14ac:dyDescent="0.2">
      <c r="A49" s="4">
        <f t="shared" si="0"/>
        <v>44</v>
      </c>
      <c r="B49" s="2" t="s">
        <v>1637</v>
      </c>
      <c r="C49" s="34">
        <v>1368.77</v>
      </c>
    </row>
    <row r="50" spans="1:3" x14ac:dyDescent="0.2">
      <c r="A50" s="4">
        <f t="shared" si="0"/>
        <v>45</v>
      </c>
      <c r="B50" s="2" t="s">
        <v>1992</v>
      </c>
      <c r="C50" s="34">
        <v>1886.1410000000001</v>
      </c>
    </row>
    <row r="51" spans="1:3" x14ac:dyDescent="0.2">
      <c r="A51" s="4">
        <f t="shared" si="0"/>
        <v>46</v>
      </c>
      <c r="B51" s="2" t="s">
        <v>1994</v>
      </c>
      <c r="C51" s="34">
        <v>1886.1410000000001</v>
      </c>
    </row>
    <row r="52" spans="1:3" x14ac:dyDescent="0.2">
      <c r="A52" s="4">
        <f t="shared" si="0"/>
        <v>47</v>
      </c>
      <c r="B52" s="2" t="s">
        <v>1996</v>
      </c>
      <c r="C52" s="34">
        <v>1886.1410000000001</v>
      </c>
    </row>
    <row r="53" spans="1:3" x14ac:dyDescent="0.2">
      <c r="A53" s="4">
        <f t="shared" si="0"/>
        <v>48</v>
      </c>
      <c r="B53" s="2" t="s">
        <v>1998</v>
      </c>
      <c r="C53" s="34">
        <v>2338.8820000000001</v>
      </c>
    </row>
    <row r="54" spans="1:3" x14ac:dyDescent="0.2">
      <c r="A54" s="4">
        <f t="shared" si="0"/>
        <v>49</v>
      </c>
      <c r="B54" s="2" t="s">
        <v>2000</v>
      </c>
      <c r="C54" s="34">
        <v>2728.6950000000002</v>
      </c>
    </row>
    <row r="55" spans="1:3" x14ac:dyDescent="0.2">
      <c r="A55" s="4">
        <f t="shared" si="0"/>
        <v>50</v>
      </c>
      <c r="B55" s="2" t="s">
        <v>2002</v>
      </c>
      <c r="C55" s="34">
        <v>3313.4160000000002</v>
      </c>
    </row>
    <row r="56" spans="1:3" x14ac:dyDescent="0.2">
      <c r="A56" s="4">
        <f t="shared" si="0"/>
        <v>51</v>
      </c>
      <c r="B56" s="2" t="s">
        <v>2004</v>
      </c>
      <c r="C56" s="34">
        <v>367.37799999999999</v>
      </c>
    </row>
    <row r="57" spans="1:3" x14ac:dyDescent="0.2">
      <c r="A57" s="4">
        <f t="shared" si="0"/>
        <v>52</v>
      </c>
      <c r="B57" s="2" t="s">
        <v>2006</v>
      </c>
      <c r="C57" s="34">
        <v>514.88499999999999</v>
      </c>
    </row>
    <row r="58" spans="1:3" x14ac:dyDescent="0.2">
      <c r="A58" s="4">
        <f t="shared" si="0"/>
        <v>53</v>
      </c>
      <c r="B58" s="2" t="s">
        <v>2008</v>
      </c>
      <c r="C58" s="34">
        <v>514.88499999999999</v>
      </c>
    </row>
    <row r="59" spans="1:3" x14ac:dyDescent="0.2">
      <c r="A59" s="4">
        <f t="shared" si="0"/>
        <v>54</v>
      </c>
      <c r="B59" s="2" t="s">
        <v>2010</v>
      </c>
      <c r="C59" s="34">
        <v>1412.3330000000001</v>
      </c>
    </row>
    <row r="60" spans="1:3" x14ac:dyDescent="0.2">
      <c r="A60" s="4">
        <f t="shared" si="0"/>
        <v>55</v>
      </c>
      <c r="B60" s="2" t="s">
        <v>2012</v>
      </c>
      <c r="C60" s="34">
        <v>1966.9269999999999</v>
      </c>
    </row>
    <row r="61" spans="1:3" x14ac:dyDescent="0.2">
      <c r="A61" s="4">
        <f t="shared" si="0"/>
        <v>56</v>
      </c>
      <c r="B61" s="2" t="s">
        <v>2014</v>
      </c>
      <c r="C61" s="34">
        <v>1601.558</v>
      </c>
    </row>
    <row r="62" spans="1:3" x14ac:dyDescent="0.2">
      <c r="A62" s="4">
        <f t="shared" si="0"/>
        <v>57</v>
      </c>
      <c r="B62" s="2" t="s">
        <v>2016</v>
      </c>
      <c r="C62" s="34">
        <v>887.97400000000005</v>
      </c>
    </row>
    <row r="63" spans="1:3" x14ac:dyDescent="0.2">
      <c r="A63" s="4">
        <f t="shared" si="0"/>
        <v>58</v>
      </c>
      <c r="B63" s="2" t="s">
        <v>2018</v>
      </c>
      <c r="C63" s="34">
        <v>367.37799999999999</v>
      </c>
    </row>
    <row r="64" spans="1:3" x14ac:dyDescent="0.2">
      <c r="A64" s="4">
        <f t="shared" si="0"/>
        <v>59</v>
      </c>
      <c r="B64" s="2" t="s">
        <v>2020</v>
      </c>
      <c r="C64" s="34">
        <v>367.37799999999999</v>
      </c>
    </row>
    <row r="65" spans="1:3" x14ac:dyDescent="0.2">
      <c r="A65" s="4">
        <f t="shared" si="0"/>
        <v>60</v>
      </c>
      <c r="B65" s="2" t="s">
        <v>2022</v>
      </c>
      <c r="C65" s="34">
        <v>299.01900000000001</v>
      </c>
    </row>
    <row r="66" spans="1:3" x14ac:dyDescent="0.2">
      <c r="A66" s="4">
        <f t="shared" si="0"/>
        <v>61</v>
      </c>
      <c r="B66" s="2" t="s">
        <v>2024</v>
      </c>
      <c r="C66" s="34">
        <v>367.37799999999999</v>
      </c>
    </row>
    <row r="67" spans="1:3" x14ac:dyDescent="0.2">
      <c r="A67" s="4">
        <f t="shared" si="0"/>
        <v>62</v>
      </c>
      <c r="B67" s="2" t="s">
        <v>2026</v>
      </c>
      <c r="C67" s="34">
        <v>367.37799999999999</v>
      </c>
    </row>
    <row r="68" spans="1:3" x14ac:dyDescent="0.2">
      <c r="A68" s="4">
        <f t="shared" si="0"/>
        <v>63</v>
      </c>
      <c r="B68" s="2" t="s">
        <v>2028</v>
      </c>
      <c r="C68" s="34">
        <v>367.37799999999999</v>
      </c>
    </row>
    <row r="69" spans="1:3" x14ac:dyDescent="0.2">
      <c r="A69" s="4">
        <f t="shared" si="0"/>
        <v>64</v>
      </c>
      <c r="B69" s="2" t="s">
        <v>2030</v>
      </c>
      <c r="C69" s="34">
        <v>367.37799999999999</v>
      </c>
    </row>
    <row r="70" spans="1:3" x14ac:dyDescent="0.2">
      <c r="A70" s="4">
        <f t="shared" si="0"/>
        <v>65</v>
      </c>
      <c r="B70" s="2" t="s">
        <v>2032</v>
      </c>
      <c r="C70" s="34">
        <v>410.15</v>
      </c>
    </row>
    <row r="71" spans="1:3" x14ac:dyDescent="0.2">
      <c r="A71" s="4">
        <f t="shared" si="0"/>
        <v>66</v>
      </c>
      <c r="B71" s="2" t="s">
        <v>2034</v>
      </c>
      <c r="C71" s="34">
        <v>410.15</v>
      </c>
    </row>
    <row r="72" spans="1:3" x14ac:dyDescent="0.2">
      <c r="A72" s="4">
        <f t="shared" ref="A72:A135" si="1">A71+1</f>
        <v>67</v>
      </c>
      <c r="B72" s="2" t="s">
        <v>2036</v>
      </c>
      <c r="C72" s="34">
        <v>367.37799999999999</v>
      </c>
    </row>
    <row r="73" spans="1:3" x14ac:dyDescent="0.2">
      <c r="A73" s="4">
        <f t="shared" si="1"/>
        <v>68</v>
      </c>
      <c r="B73" s="2" t="s">
        <v>2038</v>
      </c>
      <c r="C73" s="34">
        <v>367.37799999999999</v>
      </c>
    </row>
    <row r="74" spans="1:3" x14ac:dyDescent="0.2">
      <c r="A74" s="4">
        <f t="shared" si="1"/>
        <v>69</v>
      </c>
      <c r="B74" s="2" t="s">
        <v>2040</v>
      </c>
      <c r="C74" s="34">
        <v>596.03599999999994</v>
      </c>
    </row>
    <row r="75" spans="1:3" x14ac:dyDescent="0.2">
      <c r="A75" s="4">
        <f t="shared" si="1"/>
        <v>70</v>
      </c>
      <c r="B75" s="2" t="s">
        <v>2042</v>
      </c>
      <c r="C75" s="34">
        <v>615.226</v>
      </c>
    </row>
    <row r="76" spans="1:3" x14ac:dyDescent="0.2">
      <c r="A76" s="4">
        <f t="shared" si="1"/>
        <v>71</v>
      </c>
      <c r="B76" s="2" t="s">
        <v>2044</v>
      </c>
      <c r="C76" s="34">
        <v>546.86699999999996</v>
      </c>
    </row>
    <row r="77" spans="1:3" x14ac:dyDescent="0.2">
      <c r="A77" s="4">
        <f t="shared" si="1"/>
        <v>72</v>
      </c>
      <c r="B77" s="2" t="s">
        <v>2046</v>
      </c>
      <c r="C77" s="34">
        <v>1886.1410000000001</v>
      </c>
    </row>
    <row r="78" spans="1:3" x14ac:dyDescent="0.2">
      <c r="A78" s="4">
        <f t="shared" si="1"/>
        <v>73</v>
      </c>
      <c r="B78" s="2" t="s">
        <v>2048</v>
      </c>
      <c r="C78" s="34">
        <v>163.19499999999999</v>
      </c>
    </row>
    <row r="79" spans="1:3" x14ac:dyDescent="0.2">
      <c r="A79" s="4">
        <f t="shared" si="1"/>
        <v>74</v>
      </c>
      <c r="B79" s="2" t="s">
        <v>2050</v>
      </c>
      <c r="C79" s="34">
        <v>583.24400000000003</v>
      </c>
    </row>
    <row r="80" spans="1:3" x14ac:dyDescent="0.2">
      <c r="A80" s="4">
        <f t="shared" si="1"/>
        <v>75</v>
      </c>
      <c r="B80" s="2" t="s">
        <v>2052</v>
      </c>
      <c r="C80" s="34">
        <v>596.03599999999994</v>
      </c>
    </row>
    <row r="81" spans="1:3" x14ac:dyDescent="0.2">
      <c r="A81" s="4">
        <f t="shared" si="1"/>
        <v>76</v>
      </c>
      <c r="B81" s="2" t="s">
        <v>2054</v>
      </c>
      <c r="C81" s="34">
        <v>583.24400000000003</v>
      </c>
    </row>
    <row r="82" spans="1:3" x14ac:dyDescent="0.2">
      <c r="A82" s="4">
        <f t="shared" si="1"/>
        <v>77</v>
      </c>
      <c r="B82" s="2" t="s">
        <v>2056</v>
      </c>
      <c r="C82" s="34">
        <v>1399.327</v>
      </c>
    </row>
    <row r="83" spans="1:3" x14ac:dyDescent="0.2">
      <c r="A83" s="4">
        <f t="shared" si="1"/>
        <v>78</v>
      </c>
      <c r="B83" s="2" t="s">
        <v>2058</v>
      </c>
      <c r="C83" s="34">
        <v>583.24400000000003</v>
      </c>
    </row>
    <row r="84" spans="1:3" x14ac:dyDescent="0.2">
      <c r="A84" s="4">
        <f t="shared" si="1"/>
        <v>79</v>
      </c>
      <c r="B84" s="2" t="s">
        <v>2060</v>
      </c>
      <c r="C84" s="34">
        <v>118.068</v>
      </c>
    </row>
    <row r="85" spans="1:3" x14ac:dyDescent="0.2">
      <c r="A85" s="4">
        <f t="shared" si="1"/>
        <v>80</v>
      </c>
      <c r="B85" s="2" t="s">
        <v>2062</v>
      </c>
      <c r="C85" s="34">
        <v>173.09299999999999</v>
      </c>
    </row>
    <row r="86" spans="1:3" x14ac:dyDescent="0.2">
      <c r="A86" s="4">
        <f t="shared" si="1"/>
        <v>81</v>
      </c>
      <c r="B86" s="2" t="s">
        <v>2064</v>
      </c>
      <c r="C86" s="34">
        <v>168.75800000000001</v>
      </c>
    </row>
    <row r="87" spans="1:3" x14ac:dyDescent="0.2">
      <c r="A87" s="4">
        <f t="shared" si="1"/>
        <v>82</v>
      </c>
      <c r="B87" s="2" t="s">
        <v>2066</v>
      </c>
      <c r="C87" s="34">
        <v>410.15</v>
      </c>
    </row>
    <row r="88" spans="1:3" x14ac:dyDescent="0.2">
      <c r="A88" s="4">
        <f t="shared" si="1"/>
        <v>83</v>
      </c>
      <c r="B88" s="2" t="s">
        <v>2068</v>
      </c>
      <c r="C88" s="34">
        <v>416.54700000000003</v>
      </c>
    </row>
    <row r="89" spans="1:3" x14ac:dyDescent="0.2">
      <c r="A89" s="4">
        <f t="shared" si="1"/>
        <v>84</v>
      </c>
      <c r="B89" s="2" t="s">
        <v>2070</v>
      </c>
      <c r="C89" s="34">
        <v>472.11200000000002</v>
      </c>
    </row>
    <row r="90" spans="1:3" x14ac:dyDescent="0.2">
      <c r="A90" s="4">
        <f t="shared" si="1"/>
        <v>85</v>
      </c>
      <c r="B90" s="2" t="s">
        <v>2072</v>
      </c>
      <c r="C90" s="34">
        <v>459.32</v>
      </c>
    </row>
    <row r="91" spans="1:3" x14ac:dyDescent="0.2">
      <c r="A91" s="4">
        <f t="shared" si="1"/>
        <v>86</v>
      </c>
      <c r="B91" s="2" t="s">
        <v>2074</v>
      </c>
      <c r="C91" s="34">
        <v>446.52699999999999</v>
      </c>
    </row>
    <row r="92" spans="1:3" x14ac:dyDescent="0.2">
      <c r="A92" s="4">
        <f t="shared" si="1"/>
        <v>87</v>
      </c>
      <c r="B92" s="2" t="s">
        <v>2076</v>
      </c>
      <c r="C92" s="34">
        <v>87.548000000000002</v>
      </c>
    </row>
    <row r="93" spans="1:3" x14ac:dyDescent="0.2">
      <c r="A93" s="4">
        <f t="shared" si="1"/>
        <v>88</v>
      </c>
      <c r="B93" s="2" t="s">
        <v>2078</v>
      </c>
      <c r="C93" s="34">
        <v>87.548000000000002</v>
      </c>
    </row>
    <row r="94" spans="1:3" x14ac:dyDescent="0.2">
      <c r="A94" s="4">
        <f t="shared" si="1"/>
        <v>89</v>
      </c>
      <c r="B94" s="2" t="s">
        <v>2080</v>
      </c>
      <c r="C94" s="34">
        <v>117.52800000000001</v>
      </c>
    </row>
    <row r="95" spans="1:3" x14ac:dyDescent="0.2">
      <c r="A95" s="4">
        <f t="shared" si="1"/>
        <v>90</v>
      </c>
      <c r="B95" s="2" t="s">
        <v>2082</v>
      </c>
      <c r="C95" s="34">
        <v>87.548000000000002</v>
      </c>
    </row>
    <row r="96" spans="1:3" x14ac:dyDescent="0.2">
      <c r="A96" s="4">
        <f t="shared" si="1"/>
        <v>91</v>
      </c>
      <c r="B96" s="2" t="s">
        <v>2084</v>
      </c>
      <c r="C96" s="34">
        <v>87.548000000000002</v>
      </c>
    </row>
    <row r="97" spans="1:3" x14ac:dyDescent="0.2">
      <c r="A97" s="4">
        <f t="shared" si="1"/>
        <v>92</v>
      </c>
      <c r="B97" s="2" t="s">
        <v>2086</v>
      </c>
      <c r="C97" s="34">
        <v>119.86</v>
      </c>
    </row>
    <row r="98" spans="1:3" x14ac:dyDescent="0.2">
      <c r="A98" s="4">
        <f t="shared" si="1"/>
        <v>93</v>
      </c>
      <c r="B98" s="2" t="s">
        <v>2088</v>
      </c>
      <c r="C98" s="34">
        <v>93.213999999999999</v>
      </c>
    </row>
    <row r="99" spans="1:3" x14ac:dyDescent="0.2">
      <c r="A99" s="4">
        <f t="shared" si="1"/>
        <v>94</v>
      </c>
      <c r="B99" s="2" t="s">
        <v>15</v>
      </c>
      <c r="C99" s="34">
        <v>224.26400000000001</v>
      </c>
    </row>
    <row r="100" spans="1:3" x14ac:dyDescent="0.2">
      <c r="A100" s="4">
        <f t="shared" si="1"/>
        <v>95</v>
      </c>
      <c r="B100" s="2" t="s">
        <v>423</v>
      </c>
      <c r="C100" s="34">
        <v>583.24400000000003</v>
      </c>
    </row>
    <row r="101" spans="1:3" x14ac:dyDescent="0.2">
      <c r="A101" s="4">
        <f t="shared" si="1"/>
        <v>96</v>
      </c>
      <c r="B101" s="2" t="s">
        <v>425</v>
      </c>
      <c r="C101" s="34">
        <v>583.24400000000003</v>
      </c>
    </row>
    <row r="102" spans="1:3" x14ac:dyDescent="0.2">
      <c r="A102" s="4">
        <f t="shared" si="1"/>
        <v>97</v>
      </c>
      <c r="B102" s="2" t="s">
        <v>427</v>
      </c>
      <c r="C102" s="34">
        <v>583.24400000000003</v>
      </c>
    </row>
    <row r="103" spans="1:3" x14ac:dyDescent="0.2">
      <c r="A103" s="4">
        <f t="shared" si="1"/>
        <v>98</v>
      </c>
      <c r="B103" s="2" t="s">
        <v>431</v>
      </c>
      <c r="C103" s="34">
        <v>583.24400000000003</v>
      </c>
    </row>
    <row r="104" spans="1:3" x14ac:dyDescent="0.2">
      <c r="A104" s="4">
        <f t="shared" si="1"/>
        <v>99</v>
      </c>
      <c r="B104" s="2" t="s">
        <v>429</v>
      </c>
      <c r="C104" s="34">
        <v>583.24400000000003</v>
      </c>
    </row>
    <row r="105" spans="1:3" x14ac:dyDescent="0.2">
      <c r="A105" s="4">
        <f t="shared" si="1"/>
        <v>100</v>
      </c>
      <c r="B105" s="2" t="s">
        <v>433</v>
      </c>
      <c r="C105" s="34">
        <v>583.24400000000003</v>
      </c>
    </row>
    <row r="106" spans="1:3" x14ac:dyDescent="0.2">
      <c r="A106" s="4">
        <f t="shared" si="1"/>
        <v>101</v>
      </c>
      <c r="B106" s="2" t="s">
        <v>519</v>
      </c>
      <c r="C106" s="34">
        <v>126.548</v>
      </c>
    </row>
    <row r="107" spans="1:3" x14ac:dyDescent="0.2">
      <c r="A107" s="4">
        <f t="shared" si="1"/>
        <v>102</v>
      </c>
      <c r="B107" s="2" t="s">
        <v>2090</v>
      </c>
      <c r="C107" s="34">
        <v>10.791</v>
      </c>
    </row>
    <row r="108" spans="1:3" x14ac:dyDescent="0.2">
      <c r="A108" s="4">
        <f t="shared" si="1"/>
        <v>103</v>
      </c>
      <c r="B108" s="2" t="s">
        <v>2092</v>
      </c>
      <c r="C108" s="34">
        <v>10.791</v>
      </c>
    </row>
    <row r="109" spans="1:3" x14ac:dyDescent="0.2">
      <c r="A109" s="4">
        <f t="shared" si="1"/>
        <v>104</v>
      </c>
      <c r="B109" s="2" t="s">
        <v>2094</v>
      </c>
      <c r="C109" s="34">
        <v>17.187000000000001</v>
      </c>
    </row>
    <row r="110" spans="1:3" x14ac:dyDescent="0.2">
      <c r="A110" s="4">
        <f t="shared" si="1"/>
        <v>105</v>
      </c>
      <c r="B110" s="2" t="s">
        <v>2096</v>
      </c>
      <c r="C110" s="34">
        <v>37.167000000000002</v>
      </c>
    </row>
    <row r="111" spans="1:3" x14ac:dyDescent="0.2">
      <c r="A111" s="4">
        <f t="shared" si="1"/>
        <v>106</v>
      </c>
      <c r="B111" s="2" t="s">
        <v>2098</v>
      </c>
      <c r="C111" s="34">
        <v>37.167000000000002</v>
      </c>
    </row>
    <row r="112" spans="1:3" x14ac:dyDescent="0.2">
      <c r="A112" s="4">
        <f t="shared" si="1"/>
        <v>107</v>
      </c>
      <c r="B112" s="2" t="s">
        <v>2100</v>
      </c>
      <c r="C112" s="34">
        <v>283.43400000000003</v>
      </c>
    </row>
    <row r="113" spans="1:3" x14ac:dyDescent="0.2">
      <c r="A113" s="4">
        <f t="shared" si="1"/>
        <v>108</v>
      </c>
      <c r="B113" s="2" t="s">
        <v>2102</v>
      </c>
      <c r="C113" s="34">
        <v>355.12599999999998</v>
      </c>
    </row>
    <row r="114" spans="1:3" x14ac:dyDescent="0.2">
      <c r="A114" s="4">
        <f t="shared" si="1"/>
        <v>109</v>
      </c>
      <c r="B114" s="2" t="s">
        <v>2104</v>
      </c>
      <c r="C114" s="34">
        <v>420.15100000000001</v>
      </c>
    </row>
    <row r="115" spans="1:3" x14ac:dyDescent="0.2">
      <c r="A115" s="4">
        <f t="shared" si="1"/>
        <v>110</v>
      </c>
      <c r="B115" s="2" t="s">
        <v>2106</v>
      </c>
      <c r="C115" s="34">
        <v>341.79199999999997</v>
      </c>
    </row>
    <row r="116" spans="1:3" x14ac:dyDescent="0.2">
      <c r="A116" s="4">
        <f t="shared" si="1"/>
        <v>111</v>
      </c>
      <c r="B116" s="2" t="s">
        <v>2108</v>
      </c>
      <c r="C116" s="34">
        <v>494.94200000000001</v>
      </c>
    </row>
    <row r="117" spans="1:3" x14ac:dyDescent="0.2">
      <c r="A117" s="4">
        <f t="shared" si="1"/>
        <v>112</v>
      </c>
      <c r="B117" s="2" t="s">
        <v>2110</v>
      </c>
      <c r="C117" s="34">
        <v>664.54100000000005</v>
      </c>
    </row>
    <row r="118" spans="1:3" x14ac:dyDescent="0.2">
      <c r="A118" s="4">
        <f t="shared" si="1"/>
        <v>113</v>
      </c>
      <c r="B118" s="2" t="s">
        <v>2112</v>
      </c>
      <c r="C118" s="34">
        <v>820.28499999999997</v>
      </c>
    </row>
    <row r="119" spans="1:3" x14ac:dyDescent="0.2">
      <c r="A119" s="4">
        <f t="shared" si="1"/>
        <v>114</v>
      </c>
      <c r="B119" s="2" t="s">
        <v>2114</v>
      </c>
      <c r="C119" s="34">
        <v>354.58499999999998</v>
      </c>
    </row>
    <row r="120" spans="1:3" x14ac:dyDescent="0.2">
      <c r="A120" s="4">
        <f t="shared" si="1"/>
        <v>115</v>
      </c>
      <c r="B120" s="2" t="s">
        <v>2116</v>
      </c>
      <c r="C120" s="34">
        <v>664.54100000000005</v>
      </c>
    </row>
    <row r="121" spans="1:3" x14ac:dyDescent="0.2">
      <c r="A121" s="4">
        <f t="shared" si="1"/>
        <v>116</v>
      </c>
      <c r="B121" s="2" t="s">
        <v>2118</v>
      </c>
      <c r="C121" s="34">
        <v>292.62299999999999</v>
      </c>
    </row>
    <row r="122" spans="1:3" x14ac:dyDescent="0.2">
      <c r="A122" s="4">
        <f t="shared" si="1"/>
        <v>117</v>
      </c>
      <c r="B122" s="2" t="s">
        <v>2120</v>
      </c>
      <c r="C122" s="34">
        <v>360.98099999999999</v>
      </c>
    </row>
    <row r="123" spans="1:3" x14ac:dyDescent="0.2">
      <c r="A123" s="4">
        <f t="shared" si="1"/>
        <v>118</v>
      </c>
      <c r="B123" s="2" t="s">
        <v>2122</v>
      </c>
      <c r="C123" s="34">
        <v>89.757999999999996</v>
      </c>
    </row>
    <row r="124" spans="1:3" x14ac:dyDescent="0.2">
      <c r="A124" s="4">
        <f t="shared" si="1"/>
        <v>119</v>
      </c>
      <c r="B124" s="2" t="s">
        <v>2124</v>
      </c>
      <c r="C124" s="34">
        <v>230.661</v>
      </c>
    </row>
    <row r="125" spans="1:3" x14ac:dyDescent="0.2">
      <c r="A125" s="4">
        <f t="shared" si="1"/>
        <v>120</v>
      </c>
      <c r="B125" s="2" t="s">
        <v>2126</v>
      </c>
      <c r="C125" s="34">
        <v>728.16200000000003</v>
      </c>
    </row>
    <row r="126" spans="1:3" x14ac:dyDescent="0.2">
      <c r="A126" s="4">
        <f t="shared" si="1"/>
        <v>121</v>
      </c>
      <c r="B126" s="2" t="s">
        <v>2128</v>
      </c>
      <c r="C126" s="34">
        <v>204.721</v>
      </c>
    </row>
    <row r="127" spans="1:3" x14ac:dyDescent="0.2">
      <c r="A127" s="4">
        <f t="shared" si="1"/>
        <v>122</v>
      </c>
      <c r="B127" s="2" t="s">
        <v>2130</v>
      </c>
      <c r="C127" s="34">
        <v>55.313000000000002</v>
      </c>
    </row>
    <row r="128" spans="1:3" x14ac:dyDescent="0.2">
      <c r="A128" s="4">
        <f t="shared" si="1"/>
        <v>123</v>
      </c>
      <c r="B128" s="2" t="s">
        <v>2132</v>
      </c>
      <c r="C128" s="34">
        <v>55.313000000000002</v>
      </c>
    </row>
    <row r="129" spans="1:3" x14ac:dyDescent="0.2">
      <c r="A129" s="4">
        <f t="shared" si="1"/>
        <v>124</v>
      </c>
      <c r="B129" s="2" t="s">
        <v>17</v>
      </c>
      <c r="C129" s="34">
        <v>15.185</v>
      </c>
    </row>
    <row r="130" spans="1:3" x14ac:dyDescent="0.2">
      <c r="A130" s="4">
        <f t="shared" si="1"/>
        <v>125</v>
      </c>
      <c r="B130" s="2" t="s">
        <v>503</v>
      </c>
      <c r="C130" s="34">
        <v>55.313000000000002</v>
      </c>
    </row>
    <row r="131" spans="1:3" x14ac:dyDescent="0.2">
      <c r="A131" s="4">
        <f t="shared" si="1"/>
        <v>126</v>
      </c>
      <c r="B131" s="2" t="s">
        <v>513</v>
      </c>
      <c r="C131" s="34">
        <v>16.61</v>
      </c>
    </row>
    <row r="132" spans="1:3" x14ac:dyDescent="0.2">
      <c r="A132" s="4">
        <f t="shared" si="1"/>
        <v>127</v>
      </c>
      <c r="B132" s="2" t="s">
        <v>515</v>
      </c>
      <c r="C132" s="34">
        <v>27.401</v>
      </c>
    </row>
    <row r="133" spans="1:3" x14ac:dyDescent="0.2">
      <c r="A133" s="4">
        <f t="shared" si="1"/>
        <v>128</v>
      </c>
      <c r="B133" s="2" t="s">
        <v>517</v>
      </c>
      <c r="C133" s="34">
        <v>38.014000000000003</v>
      </c>
    </row>
    <row r="134" spans="1:3" x14ac:dyDescent="0.2">
      <c r="A134" s="4">
        <f t="shared" si="1"/>
        <v>129</v>
      </c>
      <c r="B134" s="2" t="s">
        <v>855</v>
      </c>
      <c r="C134" s="34">
        <v>20.594999999999999</v>
      </c>
    </row>
    <row r="135" spans="1:3" x14ac:dyDescent="0.2">
      <c r="A135" s="4">
        <f t="shared" si="1"/>
        <v>130</v>
      </c>
      <c r="B135" s="2" t="s">
        <v>1084</v>
      </c>
      <c r="C135" s="34">
        <v>60.911000000000001</v>
      </c>
    </row>
    <row r="136" spans="1:3" x14ac:dyDescent="0.2">
      <c r="A136" s="4">
        <f t="shared" ref="A136:A199" si="2">A135+1</f>
        <v>131</v>
      </c>
      <c r="B136" s="2" t="s">
        <v>1682</v>
      </c>
      <c r="C136" s="34">
        <v>514.88499999999999</v>
      </c>
    </row>
    <row r="137" spans="1:3" x14ac:dyDescent="0.2">
      <c r="A137" s="4">
        <f t="shared" si="2"/>
        <v>132</v>
      </c>
      <c r="B137" s="2" t="s">
        <v>5</v>
      </c>
      <c r="C137" s="34">
        <v>512.303</v>
      </c>
    </row>
    <row r="138" spans="1:3" x14ac:dyDescent="0.2">
      <c r="A138" s="4">
        <f t="shared" si="2"/>
        <v>133</v>
      </c>
      <c r="B138" s="2" t="s">
        <v>7</v>
      </c>
      <c r="C138" s="34">
        <v>722.33399999999995</v>
      </c>
    </row>
    <row r="139" spans="1:3" x14ac:dyDescent="0.2">
      <c r="A139" s="4">
        <f t="shared" si="2"/>
        <v>134</v>
      </c>
      <c r="B139" s="2" t="s">
        <v>1684</v>
      </c>
      <c r="C139" s="34">
        <v>367.37799999999999</v>
      </c>
    </row>
    <row r="140" spans="1:3" x14ac:dyDescent="0.2">
      <c r="A140" s="4">
        <f t="shared" si="2"/>
        <v>135</v>
      </c>
      <c r="B140" s="2" t="s">
        <v>2160</v>
      </c>
      <c r="C140" s="34">
        <v>367.37799999999999</v>
      </c>
    </row>
    <row r="141" spans="1:3" x14ac:dyDescent="0.2">
      <c r="A141" s="4">
        <f t="shared" si="2"/>
        <v>136</v>
      </c>
      <c r="B141" s="2" t="s">
        <v>2162</v>
      </c>
      <c r="C141" s="34">
        <v>446.52699999999999</v>
      </c>
    </row>
    <row r="142" spans="1:3" x14ac:dyDescent="0.2">
      <c r="A142" s="4">
        <f t="shared" si="2"/>
        <v>137</v>
      </c>
      <c r="B142" s="2" t="s">
        <v>2164</v>
      </c>
      <c r="C142" s="34">
        <v>555.05600000000004</v>
      </c>
    </row>
    <row r="143" spans="1:3" x14ac:dyDescent="0.2">
      <c r="A143" s="4">
        <f t="shared" si="2"/>
        <v>138</v>
      </c>
      <c r="B143" s="2" t="s">
        <v>2166</v>
      </c>
      <c r="C143" s="34">
        <v>555.05600000000004</v>
      </c>
    </row>
    <row r="144" spans="1:3" x14ac:dyDescent="0.2">
      <c r="A144" s="4">
        <f t="shared" si="2"/>
        <v>139</v>
      </c>
      <c r="B144" s="2" t="s">
        <v>2168</v>
      </c>
      <c r="C144" s="34">
        <v>681.60400000000004</v>
      </c>
    </row>
    <row r="145" spans="1:3" x14ac:dyDescent="0.2">
      <c r="A145" s="4">
        <f t="shared" si="2"/>
        <v>140</v>
      </c>
      <c r="B145" s="2" t="s">
        <v>2174</v>
      </c>
      <c r="C145" s="34">
        <v>555.05600000000004</v>
      </c>
    </row>
    <row r="146" spans="1:3" x14ac:dyDescent="0.2">
      <c r="A146" s="4">
        <f t="shared" si="2"/>
        <v>141</v>
      </c>
      <c r="B146" s="2" t="s">
        <v>2176</v>
      </c>
      <c r="C146" s="34">
        <v>555.05600000000004</v>
      </c>
    </row>
    <row r="147" spans="1:3" x14ac:dyDescent="0.2">
      <c r="A147" s="4">
        <f t="shared" si="2"/>
        <v>142</v>
      </c>
      <c r="B147" s="2" t="s">
        <v>2178</v>
      </c>
      <c r="C147" s="34">
        <v>555.05600000000004</v>
      </c>
    </row>
    <row r="148" spans="1:3" x14ac:dyDescent="0.2">
      <c r="A148" s="4">
        <f t="shared" si="2"/>
        <v>143</v>
      </c>
      <c r="B148" s="2" t="s">
        <v>2180</v>
      </c>
      <c r="C148" s="34">
        <v>681.60400000000004</v>
      </c>
    </row>
    <row r="149" spans="1:3" x14ac:dyDescent="0.2">
      <c r="A149" s="4">
        <f t="shared" si="2"/>
        <v>144</v>
      </c>
      <c r="B149" s="2" t="s">
        <v>2182</v>
      </c>
      <c r="C149" s="34">
        <v>55.564999999999998</v>
      </c>
    </row>
    <row r="150" spans="1:3" x14ac:dyDescent="0.2">
      <c r="A150" s="4">
        <f t="shared" si="2"/>
        <v>145</v>
      </c>
      <c r="B150" s="2" t="s">
        <v>2184</v>
      </c>
      <c r="C150" s="34">
        <v>55.564999999999998</v>
      </c>
    </row>
    <row r="151" spans="1:3" x14ac:dyDescent="0.2">
      <c r="A151" s="4">
        <f t="shared" si="2"/>
        <v>146</v>
      </c>
      <c r="B151" s="2" t="s">
        <v>2186</v>
      </c>
      <c r="C151" s="34">
        <v>87.546999999999997</v>
      </c>
    </row>
    <row r="152" spans="1:3" x14ac:dyDescent="0.2">
      <c r="A152" s="4">
        <f t="shared" si="2"/>
        <v>147</v>
      </c>
      <c r="B152" s="2" t="s">
        <v>2188</v>
      </c>
      <c r="C152" s="34">
        <v>681.60400000000004</v>
      </c>
    </row>
    <row r="153" spans="1:3" x14ac:dyDescent="0.2">
      <c r="A153" s="4">
        <f t="shared" si="2"/>
        <v>148</v>
      </c>
      <c r="B153" s="2" t="s">
        <v>64</v>
      </c>
      <c r="C153" s="34">
        <v>299.02</v>
      </c>
    </row>
    <row r="154" spans="1:3" x14ac:dyDescent="0.2">
      <c r="A154" s="4">
        <f t="shared" si="2"/>
        <v>149</v>
      </c>
      <c r="B154" s="2" t="s">
        <v>66</v>
      </c>
      <c r="C154" s="34">
        <v>299.02</v>
      </c>
    </row>
    <row r="155" spans="1:3" x14ac:dyDescent="0.2">
      <c r="A155" s="4">
        <f t="shared" si="2"/>
        <v>150</v>
      </c>
      <c r="B155" s="2" t="s">
        <v>749</v>
      </c>
      <c r="C155" s="34">
        <v>555.05600000000004</v>
      </c>
    </row>
    <row r="156" spans="1:3" x14ac:dyDescent="0.2">
      <c r="A156" s="4">
        <f t="shared" si="2"/>
        <v>151</v>
      </c>
      <c r="B156" s="2" t="s">
        <v>751</v>
      </c>
      <c r="C156" s="34">
        <v>555.05600000000004</v>
      </c>
    </row>
    <row r="157" spans="1:3" x14ac:dyDescent="0.2">
      <c r="A157" s="4">
        <f t="shared" si="2"/>
        <v>152</v>
      </c>
      <c r="B157" s="2" t="s">
        <v>753</v>
      </c>
      <c r="C157" s="34">
        <v>546.26700000000005</v>
      </c>
    </row>
    <row r="158" spans="1:3" x14ac:dyDescent="0.2">
      <c r="A158" s="4">
        <f t="shared" si="2"/>
        <v>153</v>
      </c>
      <c r="B158" s="2" t="s">
        <v>755</v>
      </c>
      <c r="C158" s="34">
        <v>555.05600000000004</v>
      </c>
    </row>
    <row r="159" spans="1:3" x14ac:dyDescent="0.2">
      <c r="A159" s="4">
        <f t="shared" si="2"/>
        <v>154</v>
      </c>
      <c r="B159" s="2" t="s">
        <v>757</v>
      </c>
      <c r="C159" s="34">
        <v>555.05600000000004</v>
      </c>
    </row>
    <row r="160" spans="1:3" x14ac:dyDescent="0.2">
      <c r="A160" s="4">
        <f t="shared" si="2"/>
        <v>155</v>
      </c>
      <c r="B160" s="2" t="s">
        <v>759</v>
      </c>
      <c r="C160" s="34">
        <v>555.05600000000004</v>
      </c>
    </row>
    <row r="161" spans="1:3" x14ac:dyDescent="0.2">
      <c r="A161" s="4">
        <f t="shared" si="2"/>
        <v>156</v>
      </c>
      <c r="B161" s="2" t="s">
        <v>761</v>
      </c>
      <c r="C161" s="34">
        <v>555.05600000000004</v>
      </c>
    </row>
    <row r="162" spans="1:3" x14ac:dyDescent="0.2">
      <c r="A162" s="4">
        <f t="shared" si="2"/>
        <v>157</v>
      </c>
      <c r="B162" s="2" t="s">
        <v>763</v>
      </c>
      <c r="C162" s="34">
        <v>555.05600000000004</v>
      </c>
    </row>
    <row r="163" spans="1:3" x14ac:dyDescent="0.2">
      <c r="A163" s="4">
        <f t="shared" si="2"/>
        <v>158</v>
      </c>
      <c r="B163" s="2" t="s">
        <v>765</v>
      </c>
      <c r="C163" s="34">
        <v>555.05600000000004</v>
      </c>
    </row>
    <row r="164" spans="1:3" x14ac:dyDescent="0.2">
      <c r="A164" s="4">
        <f t="shared" si="2"/>
        <v>159</v>
      </c>
      <c r="B164" s="2" t="s">
        <v>767</v>
      </c>
      <c r="C164" s="34">
        <v>555.05600000000004</v>
      </c>
    </row>
    <row r="165" spans="1:3" x14ac:dyDescent="0.2">
      <c r="A165" s="4">
        <f t="shared" si="2"/>
        <v>160</v>
      </c>
      <c r="B165" s="2" t="s">
        <v>769</v>
      </c>
      <c r="C165" s="34">
        <v>506.19400000000002</v>
      </c>
    </row>
    <row r="166" spans="1:3" x14ac:dyDescent="0.2">
      <c r="A166" s="4">
        <f t="shared" si="2"/>
        <v>161</v>
      </c>
      <c r="B166" s="2" t="s">
        <v>771</v>
      </c>
      <c r="C166" s="34">
        <v>555.05600000000004</v>
      </c>
    </row>
    <row r="167" spans="1:3" x14ac:dyDescent="0.2">
      <c r="A167" s="4">
        <f t="shared" si="2"/>
        <v>162</v>
      </c>
      <c r="B167" s="2" t="s">
        <v>773</v>
      </c>
      <c r="C167" s="34">
        <v>555.05600000000004</v>
      </c>
    </row>
    <row r="168" spans="1:3" x14ac:dyDescent="0.2">
      <c r="A168" s="4">
        <f t="shared" si="2"/>
        <v>163</v>
      </c>
      <c r="B168" s="2" t="s">
        <v>775</v>
      </c>
      <c r="C168" s="34">
        <v>555.05600000000004</v>
      </c>
    </row>
    <row r="169" spans="1:3" x14ac:dyDescent="0.2">
      <c r="A169" s="4">
        <f t="shared" si="2"/>
        <v>164</v>
      </c>
      <c r="B169" s="2" t="s">
        <v>777</v>
      </c>
      <c r="C169" s="34">
        <v>555.05600000000004</v>
      </c>
    </row>
    <row r="170" spans="1:3" x14ac:dyDescent="0.2">
      <c r="A170" s="4">
        <f t="shared" si="2"/>
        <v>165</v>
      </c>
      <c r="B170" s="2" t="s">
        <v>779</v>
      </c>
      <c r="C170" s="34">
        <v>555.05600000000004</v>
      </c>
    </row>
    <row r="171" spans="1:3" x14ac:dyDescent="0.2">
      <c r="A171" s="4">
        <f t="shared" si="2"/>
        <v>166</v>
      </c>
      <c r="B171" s="2" t="s">
        <v>781</v>
      </c>
      <c r="C171" s="34">
        <v>555.05600000000004</v>
      </c>
    </row>
    <row r="172" spans="1:3" x14ac:dyDescent="0.2">
      <c r="A172" s="4">
        <f t="shared" si="2"/>
        <v>167</v>
      </c>
      <c r="B172" s="2" t="s">
        <v>783</v>
      </c>
      <c r="C172" s="34">
        <v>555.05600000000004</v>
      </c>
    </row>
    <row r="173" spans="1:3" x14ac:dyDescent="0.2">
      <c r="A173" s="4">
        <f t="shared" si="2"/>
        <v>168</v>
      </c>
      <c r="B173" s="2" t="s">
        <v>785</v>
      </c>
      <c r="C173" s="34">
        <v>555.05600000000004</v>
      </c>
    </row>
    <row r="174" spans="1:3" x14ac:dyDescent="0.2">
      <c r="A174" s="4">
        <f t="shared" si="2"/>
        <v>169</v>
      </c>
      <c r="B174" s="2" t="s">
        <v>787</v>
      </c>
      <c r="C174" s="34">
        <v>555.05600000000004</v>
      </c>
    </row>
    <row r="175" spans="1:3" x14ac:dyDescent="0.2">
      <c r="A175" s="4">
        <f t="shared" si="2"/>
        <v>170</v>
      </c>
      <c r="B175" s="2" t="s">
        <v>789</v>
      </c>
      <c r="C175" s="34">
        <v>555.05600000000004</v>
      </c>
    </row>
    <row r="176" spans="1:3" x14ac:dyDescent="0.2">
      <c r="A176" s="4">
        <f t="shared" si="2"/>
        <v>171</v>
      </c>
      <c r="B176" s="2" t="s">
        <v>791</v>
      </c>
      <c r="C176" s="34">
        <v>555.05600000000004</v>
      </c>
    </row>
    <row r="177" spans="1:3" x14ac:dyDescent="0.2">
      <c r="A177" s="4">
        <f t="shared" si="2"/>
        <v>172</v>
      </c>
      <c r="B177" s="2" t="s">
        <v>793</v>
      </c>
      <c r="C177" s="34">
        <v>555.05600000000004</v>
      </c>
    </row>
    <row r="178" spans="1:3" x14ac:dyDescent="0.2">
      <c r="A178" s="4">
        <f t="shared" si="2"/>
        <v>173</v>
      </c>
      <c r="B178" s="2" t="s">
        <v>795</v>
      </c>
      <c r="C178" s="34">
        <v>555.05600000000004</v>
      </c>
    </row>
    <row r="179" spans="1:3" x14ac:dyDescent="0.2">
      <c r="A179" s="4">
        <f t="shared" si="2"/>
        <v>174</v>
      </c>
      <c r="B179" s="2" t="s">
        <v>797</v>
      </c>
      <c r="C179" s="34">
        <v>555.05600000000004</v>
      </c>
    </row>
    <row r="180" spans="1:3" x14ac:dyDescent="0.2">
      <c r="A180" s="4">
        <f t="shared" si="2"/>
        <v>175</v>
      </c>
      <c r="B180" s="2" t="s">
        <v>799</v>
      </c>
      <c r="C180" s="34">
        <v>555.05600000000004</v>
      </c>
    </row>
    <row r="181" spans="1:3" x14ac:dyDescent="0.2">
      <c r="A181" s="4">
        <f t="shared" si="2"/>
        <v>176</v>
      </c>
      <c r="B181" s="2" t="s">
        <v>801</v>
      </c>
      <c r="C181" s="34">
        <v>555.05600000000004</v>
      </c>
    </row>
    <row r="182" spans="1:3" x14ac:dyDescent="0.2">
      <c r="A182" s="4">
        <f t="shared" si="2"/>
        <v>177</v>
      </c>
      <c r="B182" s="2" t="s">
        <v>803</v>
      </c>
      <c r="C182" s="34">
        <v>555.05600000000004</v>
      </c>
    </row>
    <row r="183" spans="1:3" x14ac:dyDescent="0.2">
      <c r="A183" s="4">
        <f t="shared" si="2"/>
        <v>178</v>
      </c>
      <c r="B183" s="2" t="s">
        <v>805</v>
      </c>
      <c r="C183" s="34">
        <v>518.40899999999999</v>
      </c>
    </row>
    <row r="184" spans="1:3" x14ac:dyDescent="0.2">
      <c r="A184" s="4">
        <f t="shared" si="2"/>
        <v>179</v>
      </c>
      <c r="B184" s="2" t="s">
        <v>807</v>
      </c>
      <c r="C184" s="34">
        <v>555.05600000000004</v>
      </c>
    </row>
    <row r="185" spans="1:3" x14ac:dyDescent="0.2">
      <c r="A185" s="4">
        <f t="shared" si="2"/>
        <v>180</v>
      </c>
      <c r="B185" s="2" t="s">
        <v>809</v>
      </c>
      <c r="C185" s="34">
        <v>555.05600000000004</v>
      </c>
    </row>
    <row r="186" spans="1:3" x14ac:dyDescent="0.2">
      <c r="A186" s="4">
        <f t="shared" si="2"/>
        <v>181</v>
      </c>
      <c r="B186" s="2" t="s">
        <v>811</v>
      </c>
      <c r="C186" s="34">
        <v>555.05600000000004</v>
      </c>
    </row>
    <row r="187" spans="1:3" x14ac:dyDescent="0.2">
      <c r="A187" s="4">
        <f t="shared" si="2"/>
        <v>182</v>
      </c>
      <c r="B187" s="2" t="s">
        <v>813</v>
      </c>
      <c r="C187" s="34">
        <v>555.05600000000004</v>
      </c>
    </row>
    <row r="188" spans="1:3" x14ac:dyDescent="0.2">
      <c r="A188" s="4">
        <f t="shared" si="2"/>
        <v>183</v>
      </c>
      <c r="B188" s="2" t="s">
        <v>815</v>
      </c>
      <c r="C188" s="34">
        <v>555.05600000000004</v>
      </c>
    </row>
    <row r="189" spans="1:3" x14ac:dyDescent="0.2">
      <c r="A189" s="4">
        <f t="shared" si="2"/>
        <v>184</v>
      </c>
      <c r="B189" s="2" t="s">
        <v>817</v>
      </c>
      <c r="C189" s="34">
        <v>555.05600000000004</v>
      </c>
    </row>
    <row r="190" spans="1:3" x14ac:dyDescent="0.2">
      <c r="A190" s="4">
        <f t="shared" si="2"/>
        <v>185</v>
      </c>
      <c r="B190" s="2" t="s">
        <v>819</v>
      </c>
      <c r="C190" s="34">
        <v>555.05600000000004</v>
      </c>
    </row>
    <row r="191" spans="1:3" x14ac:dyDescent="0.2">
      <c r="A191" s="4">
        <f t="shared" si="2"/>
        <v>186</v>
      </c>
      <c r="B191" s="2" t="s">
        <v>821</v>
      </c>
      <c r="C191" s="34">
        <v>546.26700000000005</v>
      </c>
    </row>
    <row r="192" spans="1:3" x14ac:dyDescent="0.2">
      <c r="A192" s="4">
        <f t="shared" si="2"/>
        <v>187</v>
      </c>
      <c r="B192" s="2" t="s">
        <v>823</v>
      </c>
      <c r="C192" s="34">
        <v>555.05600000000004</v>
      </c>
    </row>
    <row r="193" spans="1:3" x14ac:dyDescent="0.2">
      <c r="A193" s="4">
        <f t="shared" si="2"/>
        <v>188</v>
      </c>
      <c r="B193" s="2" t="s">
        <v>825</v>
      </c>
      <c r="C193" s="34">
        <v>555.05600000000004</v>
      </c>
    </row>
    <row r="194" spans="1:3" x14ac:dyDescent="0.2">
      <c r="A194" s="4">
        <f t="shared" si="2"/>
        <v>189</v>
      </c>
      <c r="B194" s="2" t="s">
        <v>857</v>
      </c>
      <c r="C194" s="34">
        <v>205.636</v>
      </c>
    </row>
    <row r="195" spans="1:3" x14ac:dyDescent="0.2">
      <c r="A195" s="4">
        <f t="shared" si="2"/>
        <v>190</v>
      </c>
      <c r="B195" s="2" t="s">
        <v>859</v>
      </c>
      <c r="C195" s="34">
        <v>205.636</v>
      </c>
    </row>
    <row r="196" spans="1:3" x14ac:dyDescent="0.2">
      <c r="A196" s="4">
        <f t="shared" si="2"/>
        <v>191</v>
      </c>
      <c r="B196" s="2" t="s">
        <v>865</v>
      </c>
      <c r="C196" s="34">
        <v>205.636</v>
      </c>
    </row>
    <row r="197" spans="1:3" x14ac:dyDescent="0.2">
      <c r="A197" s="4">
        <f t="shared" si="2"/>
        <v>192</v>
      </c>
      <c r="B197" s="2" t="s">
        <v>861</v>
      </c>
      <c r="C197" s="34">
        <v>205.636</v>
      </c>
    </row>
    <row r="198" spans="1:3" x14ac:dyDescent="0.2">
      <c r="A198" s="4">
        <f t="shared" si="2"/>
        <v>193</v>
      </c>
      <c r="B198" s="2" t="s">
        <v>863</v>
      </c>
      <c r="C198" s="34">
        <v>205.636</v>
      </c>
    </row>
    <row r="199" spans="1:3" x14ac:dyDescent="0.2">
      <c r="A199" s="4">
        <f t="shared" si="2"/>
        <v>194</v>
      </c>
      <c r="B199" s="2" t="s">
        <v>865</v>
      </c>
      <c r="C199" s="34">
        <v>205.636</v>
      </c>
    </row>
    <row r="200" spans="1:3" x14ac:dyDescent="0.2">
      <c r="A200" s="4">
        <f t="shared" ref="A200:A263" si="3">A199+1</f>
        <v>195</v>
      </c>
      <c r="B200" s="2" t="s">
        <v>867</v>
      </c>
      <c r="C200" s="34">
        <v>205.636</v>
      </c>
    </row>
    <row r="201" spans="1:3" x14ac:dyDescent="0.2">
      <c r="A201" s="4">
        <f t="shared" si="3"/>
        <v>196</v>
      </c>
      <c r="B201" s="2" t="s">
        <v>869</v>
      </c>
      <c r="C201" s="34">
        <v>205.636</v>
      </c>
    </row>
    <row r="202" spans="1:3" x14ac:dyDescent="0.2">
      <c r="A202" s="4">
        <f t="shared" si="3"/>
        <v>197</v>
      </c>
      <c r="B202" s="2" t="s">
        <v>871</v>
      </c>
      <c r="C202" s="34">
        <v>205.636</v>
      </c>
    </row>
    <row r="203" spans="1:3" x14ac:dyDescent="0.2">
      <c r="A203" s="4">
        <f t="shared" si="3"/>
        <v>198</v>
      </c>
      <c r="B203" s="2" t="s">
        <v>873</v>
      </c>
      <c r="C203" s="34">
        <v>205.636</v>
      </c>
    </row>
    <row r="204" spans="1:3" x14ac:dyDescent="0.2">
      <c r="A204" s="4">
        <f t="shared" si="3"/>
        <v>199</v>
      </c>
      <c r="B204" s="2" t="s">
        <v>875</v>
      </c>
      <c r="C204" s="34">
        <v>205.636</v>
      </c>
    </row>
    <row r="205" spans="1:3" x14ac:dyDescent="0.2">
      <c r="A205" s="4">
        <f t="shared" si="3"/>
        <v>200</v>
      </c>
      <c r="B205" s="2" t="s">
        <v>877</v>
      </c>
      <c r="C205" s="34">
        <v>205.636</v>
      </c>
    </row>
    <row r="206" spans="1:3" x14ac:dyDescent="0.2">
      <c r="A206" s="4">
        <f t="shared" si="3"/>
        <v>201</v>
      </c>
      <c r="B206" s="2" t="s">
        <v>879</v>
      </c>
      <c r="C206" s="34">
        <v>205.636</v>
      </c>
    </row>
    <row r="207" spans="1:3" x14ac:dyDescent="0.2">
      <c r="A207" s="4">
        <f t="shared" si="3"/>
        <v>202</v>
      </c>
      <c r="B207" s="2" t="s">
        <v>881</v>
      </c>
      <c r="C207" s="34">
        <v>205.636</v>
      </c>
    </row>
    <row r="208" spans="1:3" x14ac:dyDescent="0.2">
      <c r="A208" s="4">
        <f t="shared" si="3"/>
        <v>203</v>
      </c>
      <c r="B208" s="2" t="s">
        <v>883</v>
      </c>
      <c r="C208" s="34">
        <v>205.636</v>
      </c>
    </row>
    <row r="209" spans="1:3" x14ac:dyDescent="0.2">
      <c r="A209" s="4">
        <f t="shared" si="3"/>
        <v>204</v>
      </c>
      <c r="B209" s="2" t="s">
        <v>885</v>
      </c>
      <c r="C209" s="34">
        <v>205.636</v>
      </c>
    </row>
    <row r="210" spans="1:3" x14ac:dyDescent="0.2">
      <c r="A210" s="4">
        <f t="shared" si="3"/>
        <v>205</v>
      </c>
      <c r="B210" s="2" t="s">
        <v>887</v>
      </c>
      <c r="C210" s="34">
        <v>205.636</v>
      </c>
    </row>
    <row r="211" spans="1:3" x14ac:dyDescent="0.2">
      <c r="A211" s="4">
        <f t="shared" si="3"/>
        <v>206</v>
      </c>
      <c r="B211" s="2" t="s">
        <v>889</v>
      </c>
      <c r="C211" s="34">
        <v>205.636</v>
      </c>
    </row>
    <row r="212" spans="1:3" x14ac:dyDescent="0.2">
      <c r="A212" s="4">
        <f t="shared" si="3"/>
        <v>207</v>
      </c>
      <c r="B212" s="2" t="s">
        <v>891</v>
      </c>
      <c r="C212" s="34">
        <v>205.636</v>
      </c>
    </row>
    <row r="213" spans="1:3" x14ac:dyDescent="0.2">
      <c r="A213" s="4">
        <f t="shared" si="3"/>
        <v>208</v>
      </c>
      <c r="B213" s="2" t="s">
        <v>893</v>
      </c>
      <c r="C213" s="34">
        <v>205.636</v>
      </c>
    </row>
    <row r="214" spans="1:3" x14ac:dyDescent="0.2">
      <c r="A214" s="4">
        <f t="shared" si="3"/>
        <v>209</v>
      </c>
      <c r="B214" s="2" t="s">
        <v>895</v>
      </c>
      <c r="C214" s="34">
        <v>205.636</v>
      </c>
    </row>
    <row r="215" spans="1:3" x14ac:dyDescent="0.2">
      <c r="A215" s="4">
        <f t="shared" si="3"/>
        <v>210</v>
      </c>
      <c r="B215" s="2" t="s">
        <v>897</v>
      </c>
      <c r="C215" s="34">
        <v>205.636</v>
      </c>
    </row>
    <row r="216" spans="1:3" x14ac:dyDescent="0.2">
      <c r="A216" s="4">
        <f t="shared" si="3"/>
        <v>211</v>
      </c>
      <c r="B216" s="2" t="s">
        <v>899</v>
      </c>
      <c r="C216" s="34">
        <v>205.636</v>
      </c>
    </row>
    <row r="217" spans="1:3" x14ac:dyDescent="0.2">
      <c r="A217" s="4">
        <f t="shared" si="3"/>
        <v>212</v>
      </c>
      <c r="B217" s="2" t="s">
        <v>901</v>
      </c>
      <c r="C217" s="34">
        <v>205.636</v>
      </c>
    </row>
    <row r="218" spans="1:3" x14ac:dyDescent="0.2">
      <c r="A218" s="4">
        <f t="shared" si="3"/>
        <v>213</v>
      </c>
      <c r="B218" s="2" t="s">
        <v>903</v>
      </c>
      <c r="C218" s="34">
        <v>205.636</v>
      </c>
    </row>
    <row r="219" spans="1:3" x14ac:dyDescent="0.2">
      <c r="A219" s="4">
        <f t="shared" si="3"/>
        <v>214</v>
      </c>
      <c r="B219" s="2" t="s">
        <v>905</v>
      </c>
      <c r="C219" s="34">
        <v>205.636</v>
      </c>
    </row>
    <row r="220" spans="1:3" x14ac:dyDescent="0.2">
      <c r="A220" s="4">
        <f t="shared" si="3"/>
        <v>215</v>
      </c>
      <c r="B220" s="2" t="s">
        <v>907</v>
      </c>
      <c r="C220" s="34">
        <v>205.636</v>
      </c>
    </row>
    <row r="221" spans="1:3" x14ac:dyDescent="0.2">
      <c r="A221" s="4">
        <f t="shared" si="3"/>
        <v>216</v>
      </c>
      <c r="B221" s="2" t="s">
        <v>909</v>
      </c>
      <c r="C221" s="34">
        <v>205.636</v>
      </c>
    </row>
    <row r="222" spans="1:3" x14ac:dyDescent="0.2">
      <c r="A222" s="4">
        <f t="shared" si="3"/>
        <v>217</v>
      </c>
      <c r="B222" s="2" t="s">
        <v>911</v>
      </c>
      <c r="C222" s="34">
        <v>205.636</v>
      </c>
    </row>
    <row r="223" spans="1:3" x14ac:dyDescent="0.2">
      <c r="A223" s="4">
        <f t="shared" si="3"/>
        <v>218</v>
      </c>
      <c r="B223" s="2" t="s">
        <v>913</v>
      </c>
      <c r="C223" s="34">
        <v>205.636</v>
      </c>
    </row>
    <row r="224" spans="1:3" x14ac:dyDescent="0.2">
      <c r="A224" s="4">
        <f t="shared" si="3"/>
        <v>219</v>
      </c>
      <c r="B224" s="2" t="s">
        <v>915</v>
      </c>
      <c r="C224" s="34">
        <v>205.636</v>
      </c>
    </row>
    <row r="225" spans="1:3" x14ac:dyDescent="0.2">
      <c r="A225" s="4">
        <f t="shared" si="3"/>
        <v>220</v>
      </c>
      <c r="B225" s="2" t="s">
        <v>917</v>
      </c>
      <c r="C225" s="34">
        <v>205.636</v>
      </c>
    </row>
    <row r="226" spans="1:3" x14ac:dyDescent="0.2">
      <c r="A226" s="4">
        <f t="shared" si="3"/>
        <v>221</v>
      </c>
      <c r="B226" s="2" t="s">
        <v>919</v>
      </c>
      <c r="C226" s="34">
        <v>205.636</v>
      </c>
    </row>
    <row r="227" spans="1:3" x14ac:dyDescent="0.2">
      <c r="A227" s="4">
        <f t="shared" si="3"/>
        <v>222</v>
      </c>
      <c r="B227" s="2" t="s">
        <v>921</v>
      </c>
      <c r="C227" s="34">
        <v>205.636</v>
      </c>
    </row>
    <row r="228" spans="1:3" x14ac:dyDescent="0.2">
      <c r="A228" s="4">
        <f t="shared" si="3"/>
        <v>223</v>
      </c>
      <c r="B228" s="2" t="s">
        <v>923</v>
      </c>
      <c r="C228" s="34">
        <v>205.636</v>
      </c>
    </row>
    <row r="229" spans="1:3" x14ac:dyDescent="0.2">
      <c r="A229" s="4">
        <f t="shared" si="3"/>
        <v>224</v>
      </c>
      <c r="B229" s="2" t="s">
        <v>925</v>
      </c>
      <c r="C229" s="34">
        <v>205.636</v>
      </c>
    </row>
    <row r="230" spans="1:3" x14ac:dyDescent="0.2">
      <c r="A230" s="4">
        <f t="shared" si="3"/>
        <v>225</v>
      </c>
      <c r="B230" s="2" t="s">
        <v>927</v>
      </c>
      <c r="C230" s="34">
        <v>205.636</v>
      </c>
    </row>
    <row r="231" spans="1:3" x14ac:dyDescent="0.2">
      <c r="A231" s="4">
        <f t="shared" si="3"/>
        <v>226</v>
      </c>
      <c r="B231" s="2" t="s">
        <v>929</v>
      </c>
      <c r="C231" s="34">
        <v>205.636</v>
      </c>
    </row>
    <row r="232" spans="1:3" x14ac:dyDescent="0.2">
      <c r="A232" s="4">
        <f t="shared" si="3"/>
        <v>227</v>
      </c>
      <c r="B232" s="2" t="s">
        <v>931</v>
      </c>
      <c r="C232" s="34">
        <v>205.636</v>
      </c>
    </row>
    <row r="233" spans="1:3" x14ac:dyDescent="0.2">
      <c r="A233" s="4">
        <f t="shared" si="3"/>
        <v>228</v>
      </c>
      <c r="B233" s="2" t="s">
        <v>933</v>
      </c>
      <c r="C233" s="34">
        <v>205.636</v>
      </c>
    </row>
    <row r="234" spans="1:3" x14ac:dyDescent="0.2">
      <c r="A234" s="4">
        <f t="shared" si="3"/>
        <v>229</v>
      </c>
      <c r="B234" s="2" t="s">
        <v>936</v>
      </c>
      <c r="C234" s="34">
        <v>205.636</v>
      </c>
    </row>
    <row r="235" spans="1:3" x14ac:dyDescent="0.2">
      <c r="A235" s="4">
        <f t="shared" si="3"/>
        <v>230</v>
      </c>
      <c r="B235" s="2" t="s">
        <v>938</v>
      </c>
      <c r="C235" s="34">
        <v>205.636</v>
      </c>
    </row>
    <row r="236" spans="1:3" x14ac:dyDescent="0.2">
      <c r="A236" s="4">
        <f t="shared" si="3"/>
        <v>231</v>
      </c>
      <c r="B236" s="2" t="s">
        <v>940</v>
      </c>
      <c r="C236" s="34">
        <v>205.636</v>
      </c>
    </row>
    <row r="237" spans="1:3" x14ac:dyDescent="0.2">
      <c r="A237" s="4">
        <f t="shared" si="3"/>
        <v>232</v>
      </c>
      <c r="B237" s="2" t="s">
        <v>2194</v>
      </c>
      <c r="C237" s="34">
        <v>827.99900000000002</v>
      </c>
    </row>
    <row r="238" spans="1:3" x14ac:dyDescent="0.2">
      <c r="A238" s="4">
        <f t="shared" si="3"/>
        <v>233</v>
      </c>
      <c r="B238" s="2" t="s">
        <v>2196</v>
      </c>
      <c r="C238" s="34">
        <v>1463.53</v>
      </c>
    </row>
    <row r="239" spans="1:3" x14ac:dyDescent="0.2">
      <c r="A239" s="4">
        <f t="shared" si="3"/>
        <v>234</v>
      </c>
      <c r="B239" s="2" t="s">
        <v>1591</v>
      </c>
      <c r="C239" s="34">
        <v>974.22199999999998</v>
      </c>
    </row>
    <row r="240" spans="1:3" x14ac:dyDescent="0.2">
      <c r="A240" s="4">
        <f t="shared" si="3"/>
        <v>235</v>
      </c>
      <c r="B240" s="2" t="s">
        <v>2199</v>
      </c>
      <c r="C240" s="34">
        <v>596.03700000000003</v>
      </c>
    </row>
    <row r="241" spans="1:3" x14ac:dyDescent="0.2">
      <c r="A241" s="4">
        <f t="shared" si="3"/>
        <v>236</v>
      </c>
      <c r="B241" s="2" t="s">
        <v>2201</v>
      </c>
      <c r="C241" s="34">
        <v>745.54600000000005</v>
      </c>
    </row>
    <row r="242" spans="1:3" x14ac:dyDescent="0.2">
      <c r="A242" s="4">
        <f t="shared" si="3"/>
        <v>237</v>
      </c>
      <c r="B242" s="2" t="s">
        <v>2203</v>
      </c>
      <c r="C242" s="34">
        <v>820.30100000000004</v>
      </c>
    </row>
    <row r="243" spans="1:3" x14ac:dyDescent="0.2">
      <c r="A243" s="4">
        <f t="shared" si="3"/>
        <v>238</v>
      </c>
      <c r="B243" s="2" t="s">
        <v>2205</v>
      </c>
      <c r="C243" s="34">
        <v>596.03700000000003</v>
      </c>
    </row>
    <row r="244" spans="1:3" x14ac:dyDescent="0.2">
      <c r="A244" s="4">
        <f t="shared" si="3"/>
        <v>239</v>
      </c>
      <c r="B244" s="2" t="s">
        <v>2207</v>
      </c>
      <c r="C244" s="34">
        <v>330.78300000000002</v>
      </c>
    </row>
    <row r="245" spans="1:3" x14ac:dyDescent="0.2">
      <c r="A245" s="4">
        <f t="shared" si="3"/>
        <v>240</v>
      </c>
      <c r="B245" s="2" t="s">
        <v>2209</v>
      </c>
      <c r="C245" s="34">
        <v>987.95600000000002</v>
      </c>
    </row>
    <row r="246" spans="1:3" x14ac:dyDescent="0.2">
      <c r="A246" s="4">
        <f t="shared" si="3"/>
        <v>241</v>
      </c>
      <c r="B246" s="2" t="s">
        <v>2211</v>
      </c>
      <c r="C246" s="34">
        <v>328.99900000000002</v>
      </c>
    </row>
    <row r="247" spans="1:3" x14ac:dyDescent="0.2">
      <c r="A247" s="4">
        <f t="shared" si="3"/>
        <v>242</v>
      </c>
      <c r="B247" s="2" t="s">
        <v>2213</v>
      </c>
      <c r="C247" s="34">
        <v>862.51800000000003</v>
      </c>
    </row>
    <row r="248" spans="1:3" x14ac:dyDescent="0.2">
      <c r="A248" s="4">
        <f t="shared" si="3"/>
        <v>243</v>
      </c>
      <c r="B248" s="2" t="s">
        <v>2215</v>
      </c>
      <c r="C248" s="34">
        <v>118.069</v>
      </c>
    </row>
    <row r="249" spans="1:3" x14ac:dyDescent="0.2">
      <c r="A249" s="4">
        <f t="shared" si="3"/>
        <v>244</v>
      </c>
      <c r="B249" s="2" t="s">
        <v>2217</v>
      </c>
      <c r="C249" s="34">
        <v>41.15</v>
      </c>
    </row>
    <row r="250" spans="1:3" x14ac:dyDescent="0.2">
      <c r="A250" s="4">
        <f t="shared" si="3"/>
        <v>245</v>
      </c>
      <c r="B250" s="2" t="s">
        <v>2219</v>
      </c>
      <c r="C250" s="34">
        <v>89.757999999999996</v>
      </c>
    </row>
    <row r="251" spans="1:3" x14ac:dyDescent="0.2">
      <c r="A251" s="4">
        <f t="shared" si="3"/>
        <v>246</v>
      </c>
      <c r="B251" s="2" t="s">
        <v>2221</v>
      </c>
      <c r="C251" s="34">
        <v>105.07299999999999</v>
      </c>
    </row>
    <row r="252" spans="1:3" x14ac:dyDescent="0.2">
      <c r="A252" s="4">
        <f t="shared" si="3"/>
        <v>247</v>
      </c>
      <c r="B252" s="2" t="s">
        <v>2223</v>
      </c>
      <c r="C252" s="34">
        <v>105.07299999999999</v>
      </c>
    </row>
    <row r="253" spans="1:3" x14ac:dyDescent="0.2">
      <c r="A253" s="4">
        <f t="shared" si="3"/>
        <v>248</v>
      </c>
      <c r="B253" s="2" t="s">
        <v>2225</v>
      </c>
      <c r="C253" s="34">
        <v>196.245</v>
      </c>
    </row>
    <row r="254" spans="1:3" x14ac:dyDescent="0.2">
      <c r="A254" s="4">
        <f t="shared" si="3"/>
        <v>249</v>
      </c>
      <c r="B254" s="2" t="s">
        <v>2227</v>
      </c>
      <c r="C254" s="34">
        <v>410.15</v>
      </c>
    </row>
    <row r="255" spans="1:3" x14ac:dyDescent="0.2">
      <c r="A255" s="4">
        <f t="shared" si="3"/>
        <v>250</v>
      </c>
      <c r="B255" s="2" t="s">
        <v>2229</v>
      </c>
      <c r="C255" s="34">
        <v>422.94299999999998</v>
      </c>
    </row>
    <row r="256" spans="1:3" x14ac:dyDescent="0.2">
      <c r="A256" s="4">
        <f t="shared" si="3"/>
        <v>251</v>
      </c>
      <c r="B256" s="2" t="s">
        <v>2245</v>
      </c>
      <c r="C256" s="34">
        <v>886.98599999999999</v>
      </c>
    </row>
    <row r="257" spans="1:3" x14ac:dyDescent="0.2">
      <c r="A257" s="4">
        <f t="shared" si="3"/>
        <v>252</v>
      </c>
      <c r="B257" s="2" t="s">
        <v>2247</v>
      </c>
      <c r="C257" s="34">
        <v>886.98599999999999</v>
      </c>
    </row>
    <row r="258" spans="1:3" x14ac:dyDescent="0.2">
      <c r="A258" s="4">
        <f t="shared" si="3"/>
        <v>253</v>
      </c>
      <c r="B258" s="2" t="s">
        <v>2255</v>
      </c>
      <c r="C258" s="34">
        <v>808.15200000000004</v>
      </c>
    </row>
    <row r="259" spans="1:3" x14ac:dyDescent="0.2">
      <c r="A259" s="4">
        <f t="shared" si="3"/>
        <v>254</v>
      </c>
      <c r="B259" s="2" t="s">
        <v>2257</v>
      </c>
      <c r="C259" s="34">
        <v>808.15200000000004</v>
      </c>
    </row>
    <row r="260" spans="1:3" x14ac:dyDescent="0.2">
      <c r="A260" s="4">
        <f t="shared" si="3"/>
        <v>255</v>
      </c>
      <c r="B260" s="2" t="s">
        <v>2259</v>
      </c>
      <c r="C260" s="34">
        <v>808.15200000000004</v>
      </c>
    </row>
    <row r="261" spans="1:3" x14ac:dyDescent="0.2">
      <c r="A261" s="4">
        <f t="shared" si="3"/>
        <v>256</v>
      </c>
      <c r="B261" s="2" t="s">
        <v>1091</v>
      </c>
      <c r="C261" s="34">
        <v>808.15200000000004</v>
      </c>
    </row>
    <row r="262" spans="1:3" x14ac:dyDescent="0.2">
      <c r="A262" s="4">
        <f t="shared" si="3"/>
        <v>257</v>
      </c>
      <c r="B262" s="2" t="s">
        <v>1093</v>
      </c>
      <c r="C262" s="34">
        <v>808.15200000000004</v>
      </c>
    </row>
    <row r="263" spans="1:3" x14ac:dyDescent="0.2">
      <c r="A263" s="4">
        <f t="shared" si="3"/>
        <v>258</v>
      </c>
      <c r="B263" s="2" t="s">
        <v>1095</v>
      </c>
      <c r="C263" s="34">
        <v>808.15200000000004</v>
      </c>
    </row>
    <row r="264" spans="1:3" x14ac:dyDescent="0.2">
      <c r="A264" s="4">
        <f t="shared" ref="A264:A279" si="4">A263+1</f>
        <v>259</v>
      </c>
      <c r="B264" s="2" t="s">
        <v>2261</v>
      </c>
      <c r="C264" s="34">
        <v>309.81</v>
      </c>
    </row>
    <row r="265" spans="1:3" x14ac:dyDescent="0.2">
      <c r="A265" s="4">
        <f t="shared" si="4"/>
        <v>260</v>
      </c>
      <c r="B265" s="2" t="s">
        <v>1873</v>
      </c>
      <c r="C265" s="34">
        <v>354.58499999999998</v>
      </c>
    </row>
    <row r="266" spans="1:3" x14ac:dyDescent="0.2">
      <c r="A266" s="4">
        <f t="shared" si="4"/>
        <v>261</v>
      </c>
      <c r="B266" s="2" t="s">
        <v>1879</v>
      </c>
      <c r="C266" s="34">
        <v>489.40100000000001</v>
      </c>
    </row>
    <row r="267" spans="1:3" x14ac:dyDescent="0.2">
      <c r="A267" s="4">
        <f t="shared" si="4"/>
        <v>262</v>
      </c>
      <c r="B267" s="2" t="s">
        <v>1881</v>
      </c>
      <c r="C267" s="34">
        <v>325.77600000000001</v>
      </c>
    </row>
    <row r="268" spans="1:3" x14ac:dyDescent="0.2">
      <c r="A268" s="4">
        <f t="shared" si="4"/>
        <v>263</v>
      </c>
      <c r="B268" s="2" t="s">
        <v>1883</v>
      </c>
      <c r="C268" s="34">
        <v>165.09899999999999</v>
      </c>
    </row>
    <row r="269" spans="1:3" x14ac:dyDescent="0.2">
      <c r="A269" s="4">
        <f t="shared" si="4"/>
        <v>264</v>
      </c>
      <c r="B269" s="2" t="s">
        <v>141</v>
      </c>
      <c r="C269" s="34">
        <v>5814.558</v>
      </c>
    </row>
    <row r="270" spans="1:3" ht="12.75" customHeight="1" x14ac:dyDescent="0.2">
      <c r="A270" s="4">
        <f t="shared" si="4"/>
        <v>265</v>
      </c>
      <c r="B270" s="2" t="s">
        <v>243</v>
      </c>
      <c r="C270" s="34">
        <v>1180.135</v>
      </c>
    </row>
    <row r="271" spans="1:3" ht="12.75" customHeight="1" x14ac:dyDescent="0.2">
      <c r="A271" s="4">
        <f t="shared" si="4"/>
        <v>266</v>
      </c>
      <c r="B271" s="2" t="s">
        <v>251</v>
      </c>
      <c r="C271" s="34">
        <v>2350.8879999999999</v>
      </c>
    </row>
    <row r="272" spans="1:3" ht="12.75" customHeight="1" x14ac:dyDescent="0.2">
      <c r="A272" s="4">
        <f t="shared" si="4"/>
        <v>267</v>
      </c>
      <c r="B272" s="2" t="s">
        <v>253</v>
      </c>
      <c r="C272" s="34">
        <v>1908.3979999999999</v>
      </c>
    </row>
    <row r="273" spans="1:3" ht="12.75" customHeight="1" x14ac:dyDescent="0.2">
      <c r="A273" s="4">
        <f t="shared" si="4"/>
        <v>268</v>
      </c>
      <c r="B273" s="2" t="s">
        <v>255</v>
      </c>
      <c r="C273" s="34">
        <v>1908.3979999999999</v>
      </c>
    </row>
    <row r="274" spans="1:3" x14ac:dyDescent="0.2">
      <c r="A274" s="4">
        <f t="shared" si="4"/>
        <v>269</v>
      </c>
      <c r="B274" s="2" t="s">
        <v>257</v>
      </c>
      <c r="C274" s="34">
        <v>1840.4559999999999</v>
      </c>
    </row>
    <row r="275" spans="1:3" x14ac:dyDescent="0.2">
      <c r="A275" s="4">
        <f t="shared" si="4"/>
        <v>270</v>
      </c>
      <c r="B275" s="2" t="s">
        <v>259</v>
      </c>
      <c r="C275" s="34">
        <v>2208.462</v>
      </c>
    </row>
    <row r="276" spans="1:3" x14ac:dyDescent="0.2">
      <c r="A276" s="4">
        <f t="shared" si="4"/>
        <v>271</v>
      </c>
      <c r="B276" s="2" t="s">
        <v>291</v>
      </c>
      <c r="C276" s="34">
        <v>57.567999999999998</v>
      </c>
    </row>
    <row r="277" spans="1:3" x14ac:dyDescent="0.2">
      <c r="A277" s="4">
        <f t="shared" si="4"/>
        <v>272</v>
      </c>
      <c r="B277" s="2" t="s">
        <v>2319</v>
      </c>
      <c r="C277" s="34">
        <v>3393.22</v>
      </c>
    </row>
    <row r="278" spans="1:3" ht="12.75" customHeight="1" x14ac:dyDescent="0.2">
      <c r="A278" s="4">
        <f t="shared" si="4"/>
        <v>273</v>
      </c>
      <c r="B278" s="2" t="s">
        <v>2320</v>
      </c>
      <c r="C278" s="34">
        <v>2610.17</v>
      </c>
    </row>
    <row r="279" spans="1:3" x14ac:dyDescent="0.2">
      <c r="A279" s="4">
        <f t="shared" si="4"/>
        <v>274</v>
      </c>
      <c r="B279" s="2" t="s">
        <v>2321</v>
      </c>
      <c r="C279" s="34">
        <v>3001.36</v>
      </c>
    </row>
    <row r="280" spans="1:3" x14ac:dyDescent="0.2">
      <c r="A280" s="41" t="s">
        <v>2316</v>
      </c>
      <c r="B280" s="41"/>
      <c r="C280" s="41"/>
    </row>
    <row r="284" spans="1:3" ht="15.75" customHeight="1" x14ac:dyDescent="0.2">
      <c r="A284" s="40" t="s">
        <v>2332</v>
      </c>
      <c r="B284" s="40"/>
      <c r="C284" s="40"/>
    </row>
    <row r="285" spans="1:3" s="27" customFormat="1" x14ac:dyDescent="0.2">
      <c r="A285" s="4">
        <v>275</v>
      </c>
      <c r="B285" s="31" t="s">
        <v>2335</v>
      </c>
      <c r="C285" s="35">
        <v>875.59</v>
      </c>
    </row>
    <row r="286" spans="1:3" s="27" customFormat="1" x14ac:dyDescent="0.2">
      <c r="A286" s="4">
        <f>+A285+1</f>
        <v>276</v>
      </c>
      <c r="B286" s="31" t="s">
        <v>2336</v>
      </c>
      <c r="C286" s="35">
        <v>1094.49</v>
      </c>
    </row>
    <row r="287" spans="1:3" s="27" customFormat="1" x14ac:dyDescent="0.2">
      <c r="A287" s="4">
        <f t="shared" ref="A287:A299" si="5">+A286+1</f>
        <v>277</v>
      </c>
      <c r="B287" s="31" t="s">
        <v>2337</v>
      </c>
      <c r="C287" s="35">
        <v>1620.36</v>
      </c>
    </row>
    <row r="288" spans="1:3" s="27" customFormat="1" x14ac:dyDescent="0.2">
      <c r="A288" s="4">
        <f t="shared" si="5"/>
        <v>278</v>
      </c>
      <c r="B288" s="32" t="s">
        <v>2326</v>
      </c>
      <c r="C288" s="35">
        <v>993.94</v>
      </c>
    </row>
    <row r="289" spans="1:3" s="27" customFormat="1" x14ac:dyDescent="0.2">
      <c r="A289" s="4">
        <f t="shared" si="5"/>
        <v>279</v>
      </c>
      <c r="B289" s="32" t="s">
        <v>2327</v>
      </c>
      <c r="C289" s="35">
        <v>1242.42</v>
      </c>
    </row>
    <row r="290" spans="1:3" s="27" customFormat="1" x14ac:dyDescent="0.2">
      <c r="A290" s="4">
        <f t="shared" si="5"/>
        <v>280</v>
      </c>
      <c r="B290" s="32" t="s">
        <v>2328</v>
      </c>
      <c r="C290" s="35">
        <v>1840.42</v>
      </c>
    </row>
    <row r="291" spans="1:3" s="27" customFormat="1" x14ac:dyDescent="0.2">
      <c r="A291" s="4">
        <f t="shared" si="5"/>
        <v>281</v>
      </c>
      <c r="B291" s="32" t="s">
        <v>2329</v>
      </c>
      <c r="C291" s="35">
        <v>1258.06</v>
      </c>
    </row>
    <row r="292" spans="1:3" s="27" customFormat="1" x14ac:dyDescent="0.2">
      <c r="A292" s="4">
        <f t="shared" si="5"/>
        <v>282</v>
      </c>
      <c r="B292" s="32" t="s">
        <v>2330</v>
      </c>
      <c r="C292" s="35">
        <v>1698.38</v>
      </c>
    </row>
    <row r="293" spans="1:3" s="27" customFormat="1" x14ac:dyDescent="0.2">
      <c r="A293" s="4">
        <f t="shared" si="5"/>
        <v>283</v>
      </c>
      <c r="B293" s="32" t="s">
        <v>2331</v>
      </c>
      <c r="C293" s="35">
        <v>2516.12</v>
      </c>
    </row>
    <row r="294" spans="1:3" s="27" customFormat="1" x14ac:dyDescent="0.2">
      <c r="A294" s="4">
        <f t="shared" si="5"/>
        <v>284</v>
      </c>
      <c r="B294" s="31" t="s">
        <v>2338</v>
      </c>
      <c r="C294" s="35">
        <v>1108.01</v>
      </c>
    </row>
    <row r="295" spans="1:3" s="27" customFormat="1" x14ac:dyDescent="0.2">
      <c r="A295" s="4">
        <f t="shared" si="5"/>
        <v>285</v>
      </c>
      <c r="B295" s="31" t="s">
        <v>2339</v>
      </c>
      <c r="C295" s="35">
        <v>1495.81</v>
      </c>
    </row>
    <row r="296" spans="1:3" s="27" customFormat="1" x14ac:dyDescent="0.2">
      <c r="A296" s="4">
        <f t="shared" si="5"/>
        <v>286</v>
      </c>
      <c r="B296" s="31" t="s">
        <v>2340</v>
      </c>
      <c r="C296" s="35">
        <v>2216.02</v>
      </c>
    </row>
    <row r="297" spans="1:3" s="27" customFormat="1" x14ac:dyDescent="0.2">
      <c r="A297" s="4">
        <f t="shared" si="5"/>
        <v>287</v>
      </c>
      <c r="B297" s="32" t="s">
        <v>2317</v>
      </c>
      <c r="C297" s="35">
        <v>2871.18</v>
      </c>
    </row>
    <row r="298" spans="1:3" s="27" customFormat="1" x14ac:dyDescent="0.2">
      <c r="A298" s="4">
        <f t="shared" si="5"/>
        <v>288</v>
      </c>
      <c r="B298" s="32" t="s">
        <v>2318</v>
      </c>
      <c r="C298" s="35">
        <v>3301.83</v>
      </c>
    </row>
    <row r="299" spans="1:3" s="27" customFormat="1" x14ac:dyDescent="0.2">
      <c r="A299" s="4">
        <f t="shared" si="5"/>
        <v>289</v>
      </c>
      <c r="B299" s="32" t="s">
        <v>2322</v>
      </c>
      <c r="C299" s="35">
        <v>3729.03</v>
      </c>
    </row>
    <row r="300" spans="1:3" s="27" customFormat="1" x14ac:dyDescent="0.2">
      <c r="A300" s="28"/>
      <c r="B300" s="24"/>
      <c r="C300" s="33"/>
    </row>
    <row r="301" spans="1:3" x14ac:dyDescent="0.2">
      <c r="A301" s="41" t="s">
        <v>2316</v>
      </c>
      <c r="B301" s="41"/>
      <c r="C301" s="41"/>
    </row>
    <row r="304" spans="1:3" ht="15.75" x14ac:dyDescent="0.25">
      <c r="B304" s="30"/>
    </row>
  </sheetData>
  <sheetProtection algorithmName="SHA-512" hashValue="J7+2Gx3h3Yfte80vwF2GCaqTk9dq9uHJB+ekvEvPr4oOEE1BRbV1YruEA46aXZ/zgEofLJHBWhc2E47SMr40bg==" saltValue="S5UakoQTsOEuUKa1WxV6vw==" spinCount="100000" sheet="1" objects="1" scenarios="1"/>
  <mergeCells count="4">
    <mergeCell ref="A4:C4"/>
    <mergeCell ref="A284:C284"/>
    <mergeCell ref="A301:C301"/>
    <mergeCell ref="A280:C280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88"/>
  <sheetViews>
    <sheetView showGridLines="0" workbookViewId="0">
      <selection activeCell="F16" sqref="F16"/>
    </sheetView>
  </sheetViews>
  <sheetFormatPr baseColWidth="10" defaultRowHeight="12.75" x14ac:dyDescent="0.2"/>
  <cols>
    <col min="1" max="1" width="7.42578125" customWidth="1"/>
    <col min="2" max="2" width="57.140625" customWidth="1"/>
    <col min="3" max="3" width="23" bestFit="1" customWidth="1"/>
  </cols>
  <sheetData>
    <row r="1" spans="1:3" ht="23.25" x14ac:dyDescent="0.2">
      <c r="A1" s="21" t="s">
        <v>2342</v>
      </c>
    </row>
    <row r="2" spans="1:3" ht="23.25" x14ac:dyDescent="0.2">
      <c r="A2" s="21"/>
    </row>
    <row r="3" spans="1:3" ht="18.75" x14ac:dyDescent="0.2">
      <c r="A3" s="20" t="s">
        <v>2323</v>
      </c>
    </row>
    <row r="4" spans="1:3" ht="15.75" x14ac:dyDescent="0.2">
      <c r="A4" s="37" t="s">
        <v>2341</v>
      </c>
      <c r="B4" s="37"/>
      <c r="C4" s="37"/>
    </row>
    <row r="5" spans="1:3" x14ac:dyDescent="0.2">
      <c r="A5" s="3" t="s">
        <v>1120</v>
      </c>
      <c r="B5" s="1" t="s">
        <v>1122</v>
      </c>
      <c r="C5" s="3" t="s">
        <v>1123</v>
      </c>
    </row>
    <row r="6" spans="1:3" x14ac:dyDescent="0.2">
      <c r="A6" s="2">
        <v>1</v>
      </c>
      <c r="B6" s="22" t="s">
        <v>1623</v>
      </c>
      <c r="C6" s="36">
        <v>2114.0659999999998</v>
      </c>
    </row>
    <row r="7" spans="1:3" x14ac:dyDescent="0.2">
      <c r="A7" s="2">
        <f t="shared" ref="A7:A70" si="0">A6+1</f>
        <v>2</v>
      </c>
      <c r="B7" s="22" t="s">
        <v>1332</v>
      </c>
      <c r="C7" s="36">
        <v>2739.4630000000002</v>
      </c>
    </row>
    <row r="8" spans="1:3" x14ac:dyDescent="0.2">
      <c r="A8" s="2">
        <f t="shared" si="0"/>
        <v>3</v>
      </c>
      <c r="B8" s="22" t="s">
        <v>1111</v>
      </c>
      <c r="C8" s="36">
        <v>2739.4630000000002</v>
      </c>
    </row>
    <row r="9" spans="1:3" x14ac:dyDescent="0.2">
      <c r="A9" s="2">
        <f t="shared" si="0"/>
        <v>4</v>
      </c>
      <c r="B9" s="22" t="s">
        <v>1865</v>
      </c>
      <c r="C9" s="36">
        <v>2739.4630000000002</v>
      </c>
    </row>
    <row r="10" spans="1:3" x14ac:dyDescent="0.2">
      <c r="A10" s="2">
        <f t="shared" si="0"/>
        <v>5</v>
      </c>
      <c r="B10" s="22" t="s">
        <v>1334</v>
      </c>
      <c r="C10" s="36">
        <v>2647.4070000000002</v>
      </c>
    </row>
    <row r="11" spans="1:3" x14ac:dyDescent="0.2">
      <c r="A11" s="2">
        <f t="shared" si="0"/>
        <v>6</v>
      </c>
      <c r="B11" s="22" t="s">
        <v>1710</v>
      </c>
      <c r="C11" s="36">
        <v>2907.4160000000002</v>
      </c>
    </row>
    <row r="12" spans="1:3" x14ac:dyDescent="0.2">
      <c r="A12" s="2">
        <f t="shared" si="0"/>
        <v>7</v>
      </c>
      <c r="B12" s="22" t="s">
        <v>1841</v>
      </c>
      <c r="C12" s="36">
        <v>1626.241</v>
      </c>
    </row>
    <row r="13" spans="1:3" x14ac:dyDescent="0.2">
      <c r="A13" s="2">
        <f t="shared" si="0"/>
        <v>8</v>
      </c>
      <c r="B13" s="22" t="s">
        <v>1336</v>
      </c>
      <c r="C13" s="36">
        <v>2117.33</v>
      </c>
    </row>
    <row r="14" spans="1:3" x14ac:dyDescent="0.2">
      <c r="A14" s="2">
        <f t="shared" si="0"/>
        <v>9</v>
      </c>
      <c r="B14" s="22" t="s">
        <v>1338</v>
      </c>
      <c r="C14" s="36">
        <v>2846.1660000000002</v>
      </c>
    </row>
    <row r="15" spans="1:3" x14ac:dyDescent="0.2">
      <c r="A15" s="2">
        <f t="shared" si="0"/>
        <v>10</v>
      </c>
      <c r="B15" s="22" t="s">
        <v>1340</v>
      </c>
      <c r="C15" s="36">
        <v>2846.1660000000002</v>
      </c>
    </row>
    <row r="16" spans="1:3" x14ac:dyDescent="0.2">
      <c r="A16" s="2">
        <f t="shared" si="0"/>
        <v>11</v>
      </c>
      <c r="B16" s="22" t="s">
        <v>1186</v>
      </c>
      <c r="C16" s="36">
        <v>3421.9760000000001</v>
      </c>
    </row>
    <row r="17" spans="1:3" x14ac:dyDescent="0.2">
      <c r="A17" s="2">
        <f t="shared" si="0"/>
        <v>12</v>
      </c>
      <c r="B17" s="22" t="s">
        <v>1188</v>
      </c>
      <c r="C17" s="36">
        <v>3592.761</v>
      </c>
    </row>
    <row r="18" spans="1:3" x14ac:dyDescent="0.2">
      <c r="A18" s="2">
        <f t="shared" si="0"/>
        <v>13</v>
      </c>
      <c r="B18" s="22" t="s">
        <v>1903</v>
      </c>
      <c r="C18" s="36">
        <v>4031.5070000000001</v>
      </c>
    </row>
    <row r="19" spans="1:3" x14ac:dyDescent="0.2">
      <c r="A19" s="2">
        <f t="shared" si="0"/>
        <v>14</v>
      </c>
      <c r="B19" s="22" t="s">
        <v>1905</v>
      </c>
      <c r="C19" s="36">
        <v>3592.761</v>
      </c>
    </row>
    <row r="20" spans="1:3" x14ac:dyDescent="0.2">
      <c r="A20" s="2">
        <f t="shared" si="0"/>
        <v>15</v>
      </c>
      <c r="B20" s="22" t="s">
        <v>1907</v>
      </c>
      <c r="C20" s="36">
        <v>4031.5070000000001</v>
      </c>
    </row>
    <row r="21" spans="1:3" x14ac:dyDescent="0.2">
      <c r="A21" s="2">
        <f t="shared" si="0"/>
        <v>16</v>
      </c>
      <c r="B21" s="22" t="s">
        <v>135</v>
      </c>
      <c r="C21" s="36">
        <v>2846.1660000000002</v>
      </c>
    </row>
    <row r="22" spans="1:3" x14ac:dyDescent="0.2">
      <c r="A22" s="2">
        <f t="shared" si="0"/>
        <v>17</v>
      </c>
      <c r="B22" s="22" t="s">
        <v>1346</v>
      </c>
      <c r="C22" s="36">
        <v>2190.4940000000001</v>
      </c>
    </row>
    <row r="23" spans="1:3" x14ac:dyDescent="0.2">
      <c r="A23" s="2">
        <f t="shared" si="0"/>
        <v>18</v>
      </c>
      <c r="B23" s="22" t="s">
        <v>1348</v>
      </c>
      <c r="C23" s="36">
        <v>2634.1080000000002</v>
      </c>
    </row>
    <row r="24" spans="1:3" x14ac:dyDescent="0.2">
      <c r="A24" s="2">
        <f t="shared" si="0"/>
        <v>19</v>
      </c>
      <c r="B24" s="22" t="s">
        <v>1396</v>
      </c>
      <c r="C24" s="36">
        <v>3357.4850000000001</v>
      </c>
    </row>
    <row r="25" spans="1:3" x14ac:dyDescent="0.2">
      <c r="A25" s="2">
        <f t="shared" si="0"/>
        <v>20</v>
      </c>
      <c r="B25" s="22" t="s">
        <v>1398</v>
      </c>
      <c r="C25" s="36">
        <v>1330.425</v>
      </c>
    </row>
    <row r="26" spans="1:3" x14ac:dyDescent="0.2">
      <c r="A26" s="2">
        <f t="shared" si="0"/>
        <v>21</v>
      </c>
      <c r="B26" s="22" t="s">
        <v>1260</v>
      </c>
      <c r="C26" s="36">
        <v>1289.9449999999999</v>
      </c>
    </row>
    <row r="27" spans="1:3" x14ac:dyDescent="0.2">
      <c r="A27" s="2">
        <f t="shared" si="0"/>
        <v>22</v>
      </c>
      <c r="B27" s="22" t="s">
        <v>1262</v>
      </c>
      <c r="C27" s="36">
        <v>1615.8879999999999</v>
      </c>
    </row>
    <row r="28" spans="1:3" x14ac:dyDescent="0.2">
      <c r="A28" s="2">
        <f t="shared" si="0"/>
        <v>23</v>
      </c>
      <c r="B28" s="22" t="s">
        <v>509</v>
      </c>
      <c r="C28" s="36">
        <v>3421.9760000000001</v>
      </c>
    </row>
    <row r="29" spans="1:3" x14ac:dyDescent="0.2">
      <c r="A29" s="2">
        <f t="shared" si="0"/>
        <v>24</v>
      </c>
      <c r="B29" s="22" t="s">
        <v>68</v>
      </c>
      <c r="C29" s="36">
        <v>3109.605</v>
      </c>
    </row>
    <row r="30" spans="1:3" x14ac:dyDescent="0.2">
      <c r="A30" s="2">
        <f t="shared" si="0"/>
        <v>25</v>
      </c>
      <c r="B30" s="22" t="s">
        <v>71</v>
      </c>
      <c r="C30" s="36">
        <v>3109.605</v>
      </c>
    </row>
    <row r="31" spans="1:3" x14ac:dyDescent="0.2">
      <c r="A31" s="2">
        <f t="shared" si="0"/>
        <v>26</v>
      </c>
      <c r="B31" s="22" t="s">
        <v>195</v>
      </c>
      <c r="C31" s="36">
        <v>3178.3110000000001</v>
      </c>
    </row>
    <row r="32" spans="1:3" x14ac:dyDescent="0.2">
      <c r="A32" s="2">
        <f t="shared" si="0"/>
        <v>27</v>
      </c>
      <c r="B32" s="22" t="s">
        <v>197</v>
      </c>
      <c r="C32" s="36">
        <v>3356.7849999999999</v>
      </c>
    </row>
    <row r="33" spans="1:3" x14ac:dyDescent="0.2">
      <c r="A33" s="2">
        <f t="shared" si="0"/>
        <v>28</v>
      </c>
      <c r="B33" s="22" t="s">
        <v>199</v>
      </c>
      <c r="C33" s="36">
        <v>3178.3110000000001</v>
      </c>
    </row>
    <row r="34" spans="1:3" x14ac:dyDescent="0.2">
      <c r="A34" s="2">
        <f t="shared" si="0"/>
        <v>29</v>
      </c>
      <c r="B34" s="22" t="s">
        <v>201</v>
      </c>
      <c r="C34" s="36">
        <v>3356.7849999999999</v>
      </c>
    </row>
    <row r="35" spans="1:3" x14ac:dyDescent="0.2">
      <c r="A35" s="2">
        <f t="shared" si="0"/>
        <v>30</v>
      </c>
      <c r="B35" s="22" t="s">
        <v>1196</v>
      </c>
      <c r="C35" s="36">
        <v>492.60500000000002</v>
      </c>
    </row>
    <row r="36" spans="1:3" x14ac:dyDescent="0.2">
      <c r="A36" s="2">
        <f t="shared" si="0"/>
        <v>31</v>
      </c>
      <c r="B36" s="22" t="s">
        <v>1198</v>
      </c>
      <c r="C36" s="36">
        <v>871.22</v>
      </c>
    </row>
    <row r="37" spans="1:3" x14ac:dyDescent="0.2">
      <c r="A37" s="2">
        <f t="shared" si="0"/>
        <v>32</v>
      </c>
      <c r="B37" s="22" t="s">
        <v>1202</v>
      </c>
      <c r="C37" s="36">
        <v>492.60500000000002</v>
      </c>
    </row>
    <row r="38" spans="1:3" x14ac:dyDescent="0.2">
      <c r="A38" s="2">
        <f t="shared" si="0"/>
        <v>33</v>
      </c>
      <c r="B38" s="22" t="s">
        <v>1204</v>
      </c>
      <c r="C38" s="36">
        <v>871.22</v>
      </c>
    </row>
    <row r="39" spans="1:3" x14ac:dyDescent="0.2">
      <c r="A39" s="2">
        <f t="shared" si="0"/>
        <v>34</v>
      </c>
      <c r="B39" s="22" t="s">
        <v>1214</v>
      </c>
      <c r="C39" s="36">
        <v>793.87599999999998</v>
      </c>
    </row>
    <row r="40" spans="1:3" x14ac:dyDescent="0.2">
      <c r="A40" s="2">
        <f t="shared" si="0"/>
        <v>35</v>
      </c>
      <c r="B40" s="22" t="s">
        <v>1216</v>
      </c>
      <c r="C40" s="36">
        <v>480.38900000000001</v>
      </c>
    </row>
    <row r="41" spans="1:3" x14ac:dyDescent="0.2">
      <c r="A41" s="2">
        <f t="shared" si="0"/>
        <v>36</v>
      </c>
      <c r="B41" s="22" t="s">
        <v>1264</v>
      </c>
      <c r="C41" s="36">
        <v>480.38900000000001</v>
      </c>
    </row>
    <row r="42" spans="1:3" x14ac:dyDescent="0.2">
      <c r="A42" s="2">
        <f t="shared" si="0"/>
        <v>37</v>
      </c>
      <c r="B42" s="22" t="s">
        <v>1218</v>
      </c>
      <c r="C42" s="36">
        <v>932.29700000000003</v>
      </c>
    </row>
    <row r="43" spans="1:3" x14ac:dyDescent="0.2">
      <c r="A43" s="2">
        <f t="shared" si="0"/>
        <v>38</v>
      </c>
      <c r="B43" s="22" t="s">
        <v>1220</v>
      </c>
      <c r="C43" s="36">
        <v>932.29700000000003</v>
      </c>
    </row>
    <row r="44" spans="1:3" x14ac:dyDescent="0.2">
      <c r="A44" s="2">
        <f t="shared" si="0"/>
        <v>39</v>
      </c>
      <c r="B44" s="22" t="s">
        <v>1222</v>
      </c>
      <c r="C44" s="36">
        <v>1327.1780000000001</v>
      </c>
    </row>
    <row r="45" spans="1:3" x14ac:dyDescent="0.2">
      <c r="A45" s="2">
        <f t="shared" si="0"/>
        <v>40</v>
      </c>
      <c r="B45" s="22" t="s">
        <v>1206</v>
      </c>
      <c r="C45" s="36">
        <v>403.04599999999999</v>
      </c>
    </row>
    <row r="46" spans="1:3" x14ac:dyDescent="0.2">
      <c r="A46" s="2">
        <f t="shared" si="0"/>
        <v>41</v>
      </c>
      <c r="B46" s="22" t="s">
        <v>1208</v>
      </c>
      <c r="C46" s="36">
        <v>667.67100000000005</v>
      </c>
    </row>
    <row r="47" spans="1:3" x14ac:dyDescent="0.2">
      <c r="A47" s="2">
        <f t="shared" si="0"/>
        <v>42</v>
      </c>
      <c r="B47" s="22" t="s">
        <v>1210</v>
      </c>
      <c r="C47" s="36">
        <v>403.04599999999999</v>
      </c>
    </row>
    <row r="48" spans="1:3" x14ac:dyDescent="0.2">
      <c r="A48" s="2">
        <f t="shared" si="0"/>
        <v>43</v>
      </c>
      <c r="B48" s="22" t="s">
        <v>1212</v>
      </c>
      <c r="C48" s="36">
        <v>667.67100000000005</v>
      </c>
    </row>
    <row r="49" spans="1:3" x14ac:dyDescent="0.2">
      <c r="A49" s="2">
        <f t="shared" si="0"/>
        <v>44</v>
      </c>
      <c r="B49" s="22" t="s">
        <v>1200</v>
      </c>
      <c r="C49" s="36">
        <v>1200.973</v>
      </c>
    </row>
    <row r="50" spans="1:3" x14ac:dyDescent="0.2">
      <c r="A50" s="2">
        <f t="shared" si="0"/>
        <v>45</v>
      </c>
      <c r="B50" s="22" t="s">
        <v>113</v>
      </c>
      <c r="C50" s="36">
        <v>2243.645</v>
      </c>
    </row>
    <row r="51" spans="1:3" x14ac:dyDescent="0.2">
      <c r="A51" s="2">
        <f t="shared" si="0"/>
        <v>46</v>
      </c>
      <c r="B51" s="22" t="s">
        <v>119</v>
      </c>
      <c r="C51" s="36">
        <v>1502.2449999999999</v>
      </c>
    </row>
    <row r="52" spans="1:3" x14ac:dyDescent="0.2">
      <c r="A52" s="2">
        <f t="shared" si="0"/>
        <v>47</v>
      </c>
      <c r="B52" s="22" t="s">
        <v>121</v>
      </c>
      <c r="C52" s="36">
        <v>699.40300000000002</v>
      </c>
    </row>
    <row r="53" spans="1:3" x14ac:dyDescent="0.2">
      <c r="A53" s="2">
        <f t="shared" si="0"/>
        <v>48</v>
      </c>
      <c r="B53" s="22" t="s">
        <v>125</v>
      </c>
      <c r="C53" s="36">
        <v>1288.9290000000001</v>
      </c>
    </row>
    <row r="54" spans="1:3" x14ac:dyDescent="0.2">
      <c r="A54" s="2">
        <f t="shared" si="0"/>
        <v>49</v>
      </c>
      <c r="B54" s="22" t="s">
        <v>127</v>
      </c>
      <c r="C54" s="36">
        <v>622.46</v>
      </c>
    </row>
    <row r="55" spans="1:3" x14ac:dyDescent="0.2">
      <c r="A55" s="2">
        <f t="shared" si="0"/>
        <v>50</v>
      </c>
      <c r="B55" s="22" t="s">
        <v>223</v>
      </c>
      <c r="C55" s="36">
        <v>913.68899999999996</v>
      </c>
    </row>
    <row r="56" spans="1:3" x14ac:dyDescent="0.2">
      <c r="A56" s="2">
        <f t="shared" si="0"/>
        <v>51</v>
      </c>
      <c r="B56" s="22" t="s">
        <v>225</v>
      </c>
      <c r="C56" s="36">
        <v>2483.761</v>
      </c>
    </row>
    <row r="57" spans="1:3" x14ac:dyDescent="0.2">
      <c r="A57" s="2">
        <f t="shared" si="0"/>
        <v>52</v>
      </c>
      <c r="B57" s="22" t="s">
        <v>970</v>
      </c>
      <c r="C57" s="36">
        <v>2483.761</v>
      </c>
    </row>
    <row r="58" spans="1:3" x14ac:dyDescent="0.2">
      <c r="A58" s="2">
        <f t="shared" si="0"/>
        <v>53</v>
      </c>
      <c r="B58" s="22" t="s">
        <v>972</v>
      </c>
      <c r="C58" s="36">
        <v>2483.761</v>
      </c>
    </row>
    <row r="59" spans="1:3" x14ac:dyDescent="0.2">
      <c r="A59" s="2">
        <f t="shared" si="0"/>
        <v>54</v>
      </c>
      <c r="B59" s="22" t="s">
        <v>241</v>
      </c>
      <c r="C59" s="36">
        <v>674.25400000000002</v>
      </c>
    </row>
    <row r="60" spans="1:3" x14ac:dyDescent="0.2">
      <c r="A60" s="2">
        <f t="shared" si="0"/>
        <v>55</v>
      </c>
      <c r="B60" s="22" t="s">
        <v>263</v>
      </c>
      <c r="C60" s="36">
        <v>1924.931</v>
      </c>
    </row>
    <row r="61" spans="1:3" x14ac:dyDescent="0.2">
      <c r="A61" s="2">
        <f t="shared" si="0"/>
        <v>56</v>
      </c>
      <c r="B61" s="22" t="s">
        <v>974</v>
      </c>
      <c r="C61" s="36">
        <v>1924.931</v>
      </c>
    </row>
    <row r="62" spans="1:3" x14ac:dyDescent="0.2">
      <c r="A62" s="2">
        <f t="shared" si="0"/>
        <v>57</v>
      </c>
      <c r="B62" s="22" t="s">
        <v>976</v>
      </c>
      <c r="C62" s="36">
        <v>1924.931</v>
      </c>
    </row>
    <row r="63" spans="1:3" x14ac:dyDescent="0.2">
      <c r="A63" s="2">
        <f t="shared" si="0"/>
        <v>58</v>
      </c>
      <c r="B63" s="22" t="s">
        <v>307</v>
      </c>
      <c r="C63" s="36">
        <v>699.40300000000002</v>
      </c>
    </row>
    <row r="64" spans="1:3" x14ac:dyDescent="0.2">
      <c r="A64" s="2">
        <f t="shared" si="0"/>
        <v>59</v>
      </c>
      <c r="B64" s="22" t="s">
        <v>309</v>
      </c>
      <c r="C64" s="36">
        <v>2465.9969999999998</v>
      </c>
    </row>
    <row r="65" spans="1:3" x14ac:dyDescent="0.2">
      <c r="A65" s="2">
        <f t="shared" si="0"/>
        <v>60</v>
      </c>
      <c r="B65" s="22" t="s">
        <v>265</v>
      </c>
      <c r="C65" s="36">
        <v>736.04899999999998</v>
      </c>
    </row>
    <row r="66" spans="1:3" x14ac:dyDescent="0.2">
      <c r="A66" s="2">
        <f t="shared" si="0"/>
        <v>61</v>
      </c>
      <c r="B66" s="22" t="s">
        <v>311</v>
      </c>
      <c r="C66" s="36">
        <v>2465.9969999999998</v>
      </c>
    </row>
    <row r="67" spans="1:3" x14ac:dyDescent="0.2">
      <c r="A67" s="2">
        <f t="shared" si="0"/>
        <v>62</v>
      </c>
      <c r="B67" s="22" t="s">
        <v>313</v>
      </c>
      <c r="C67" s="36">
        <v>680.92100000000005</v>
      </c>
    </row>
    <row r="68" spans="1:3" x14ac:dyDescent="0.2">
      <c r="A68" s="2">
        <f t="shared" si="0"/>
        <v>63</v>
      </c>
      <c r="B68" s="22" t="s">
        <v>523</v>
      </c>
      <c r="C68" s="36">
        <v>2198.6030000000001</v>
      </c>
    </row>
    <row r="69" spans="1:3" x14ac:dyDescent="0.2">
      <c r="A69" s="2">
        <f t="shared" si="0"/>
        <v>64</v>
      </c>
      <c r="B69" s="22" t="s">
        <v>525</v>
      </c>
      <c r="C69" s="36">
        <v>699.40300000000002</v>
      </c>
    </row>
    <row r="70" spans="1:3" x14ac:dyDescent="0.2">
      <c r="A70" s="2">
        <f t="shared" si="0"/>
        <v>65</v>
      </c>
      <c r="B70" s="22" t="s">
        <v>527</v>
      </c>
      <c r="C70" s="36">
        <v>1288.9290000000001</v>
      </c>
    </row>
    <row r="71" spans="1:3" x14ac:dyDescent="0.2">
      <c r="A71" s="2">
        <f t="shared" ref="A71:A134" si="1">A70+1</f>
        <v>66</v>
      </c>
      <c r="B71" s="22" t="s">
        <v>1190</v>
      </c>
      <c r="C71" s="36">
        <v>498.61700000000002</v>
      </c>
    </row>
    <row r="72" spans="1:3" x14ac:dyDescent="0.2">
      <c r="A72" s="2">
        <f t="shared" si="1"/>
        <v>67</v>
      </c>
      <c r="B72" s="22" t="s">
        <v>1625</v>
      </c>
      <c r="C72" s="36">
        <v>498.61700000000002</v>
      </c>
    </row>
    <row r="73" spans="1:3" x14ac:dyDescent="0.2">
      <c r="A73" s="2">
        <f t="shared" si="1"/>
        <v>68</v>
      </c>
      <c r="B73" s="22" t="s">
        <v>1192</v>
      </c>
      <c r="C73" s="36">
        <v>507.80599999999998</v>
      </c>
    </row>
    <row r="74" spans="1:3" x14ac:dyDescent="0.2">
      <c r="A74" s="2">
        <f t="shared" si="1"/>
        <v>69</v>
      </c>
      <c r="B74" s="22" t="s">
        <v>1627</v>
      </c>
      <c r="C74" s="36">
        <v>507.80599999999998</v>
      </c>
    </row>
    <row r="75" spans="1:3" x14ac:dyDescent="0.2">
      <c r="A75" s="2">
        <f t="shared" si="1"/>
        <v>70</v>
      </c>
      <c r="B75" s="22" t="s">
        <v>1194</v>
      </c>
      <c r="C75" s="36">
        <v>632.51300000000003</v>
      </c>
    </row>
    <row r="76" spans="1:3" x14ac:dyDescent="0.2">
      <c r="A76" s="2">
        <f t="shared" si="1"/>
        <v>71</v>
      </c>
      <c r="B76" s="22" t="s">
        <v>1266</v>
      </c>
      <c r="C76" s="36">
        <v>507.80599999999998</v>
      </c>
    </row>
    <row r="77" spans="1:3" x14ac:dyDescent="0.2">
      <c r="A77" s="2">
        <f t="shared" si="1"/>
        <v>72</v>
      </c>
      <c r="B77" s="22" t="s">
        <v>1268</v>
      </c>
      <c r="C77" s="36">
        <v>203.506</v>
      </c>
    </row>
    <row r="78" spans="1:3" x14ac:dyDescent="0.2">
      <c r="A78" s="2">
        <f t="shared" si="1"/>
        <v>73</v>
      </c>
      <c r="B78" s="22" t="s">
        <v>1270</v>
      </c>
      <c r="C78" s="36">
        <v>378.61500000000001</v>
      </c>
    </row>
    <row r="79" spans="1:3" x14ac:dyDescent="0.2">
      <c r="A79" s="2">
        <f t="shared" si="1"/>
        <v>74</v>
      </c>
      <c r="B79" s="22" t="s">
        <v>1272</v>
      </c>
      <c r="C79" s="36">
        <v>655.45600000000002</v>
      </c>
    </row>
    <row r="80" spans="1:3" x14ac:dyDescent="0.2">
      <c r="A80" s="2">
        <f t="shared" si="1"/>
        <v>75</v>
      </c>
      <c r="B80" s="22" t="s">
        <v>1274</v>
      </c>
      <c r="C80" s="36">
        <v>655.45600000000002</v>
      </c>
    </row>
    <row r="81" spans="1:3" x14ac:dyDescent="0.2">
      <c r="A81" s="2">
        <f t="shared" si="1"/>
        <v>76</v>
      </c>
      <c r="B81" s="22" t="s">
        <v>1276</v>
      </c>
      <c r="C81" s="36">
        <v>932.29700000000003</v>
      </c>
    </row>
    <row r="82" spans="1:3" x14ac:dyDescent="0.2">
      <c r="A82" s="2">
        <f t="shared" si="1"/>
        <v>77</v>
      </c>
      <c r="B82" s="22" t="s">
        <v>1278</v>
      </c>
      <c r="C82" s="36">
        <v>378.61500000000001</v>
      </c>
    </row>
    <row r="83" spans="1:3" x14ac:dyDescent="0.2">
      <c r="A83" s="2">
        <f t="shared" si="1"/>
        <v>78</v>
      </c>
      <c r="B83" s="22" t="s">
        <v>1629</v>
      </c>
      <c r="C83" s="36">
        <v>834.57299999999998</v>
      </c>
    </row>
    <row r="84" spans="1:3" x14ac:dyDescent="0.2">
      <c r="A84" s="2">
        <f t="shared" si="1"/>
        <v>79</v>
      </c>
      <c r="B84" s="22" t="s">
        <v>1280</v>
      </c>
      <c r="C84" s="36">
        <v>834.57299999999998</v>
      </c>
    </row>
    <row r="85" spans="1:3" x14ac:dyDescent="0.2">
      <c r="A85" s="2">
        <f t="shared" si="1"/>
        <v>80</v>
      </c>
      <c r="B85" s="22" t="s">
        <v>1631</v>
      </c>
      <c r="C85" s="36">
        <v>834.57299999999998</v>
      </c>
    </row>
    <row r="86" spans="1:3" x14ac:dyDescent="0.2">
      <c r="A86" s="2">
        <f t="shared" si="1"/>
        <v>81</v>
      </c>
      <c r="B86" s="22" t="s">
        <v>1282</v>
      </c>
      <c r="C86" s="36">
        <v>1314.7739999999999</v>
      </c>
    </row>
    <row r="87" spans="1:3" x14ac:dyDescent="0.2">
      <c r="A87" s="2">
        <f t="shared" si="1"/>
        <v>82</v>
      </c>
      <c r="B87" s="22" t="s">
        <v>1284</v>
      </c>
      <c r="C87" s="36">
        <v>1314.7739999999999</v>
      </c>
    </row>
    <row r="88" spans="1:3" x14ac:dyDescent="0.2">
      <c r="A88" s="2">
        <f t="shared" si="1"/>
        <v>83</v>
      </c>
      <c r="B88" s="22" t="s">
        <v>1286</v>
      </c>
      <c r="C88" s="36">
        <v>765.33199999999999</v>
      </c>
    </row>
    <row r="89" spans="1:3" x14ac:dyDescent="0.2">
      <c r="A89" s="2">
        <f t="shared" si="1"/>
        <v>84</v>
      </c>
      <c r="B89" s="22" t="s">
        <v>1288</v>
      </c>
      <c r="C89" s="36">
        <v>1294.5830000000001</v>
      </c>
    </row>
    <row r="90" spans="1:3" x14ac:dyDescent="0.2">
      <c r="A90" s="2">
        <f t="shared" si="1"/>
        <v>85</v>
      </c>
      <c r="B90" s="22" t="s">
        <v>1290</v>
      </c>
      <c r="C90" s="36">
        <v>1251.5440000000001</v>
      </c>
    </row>
    <row r="91" spans="1:3" x14ac:dyDescent="0.2">
      <c r="A91" s="2">
        <f t="shared" si="1"/>
        <v>86</v>
      </c>
      <c r="B91" s="22" t="s">
        <v>1292</v>
      </c>
      <c r="C91" s="36">
        <v>1251.5440000000001</v>
      </c>
    </row>
    <row r="92" spans="1:3" x14ac:dyDescent="0.2">
      <c r="A92" s="2">
        <f t="shared" si="1"/>
        <v>87</v>
      </c>
      <c r="B92" s="22" t="s">
        <v>1294</v>
      </c>
      <c r="C92" s="36">
        <v>1179.0530000000001</v>
      </c>
    </row>
    <row r="93" spans="1:3" x14ac:dyDescent="0.2">
      <c r="A93" s="2">
        <f t="shared" si="1"/>
        <v>88</v>
      </c>
      <c r="B93" s="22" t="s">
        <v>986</v>
      </c>
      <c r="C93" s="36">
        <v>1179.0530000000001</v>
      </c>
    </row>
    <row r="94" spans="1:3" x14ac:dyDescent="0.2">
      <c r="A94" s="2">
        <f t="shared" si="1"/>
        <v>89</v>
      </c>
      <c r="B94" s="22" t="s">
        <v>988</v>
      </c>
      <c r="C94" s="36">
        <v>1179.0530000000001</v>
      </c>
    </row>
    <row r="95" spans="1:3" x14ac:dyDescent="0.2">
      <c r="A95" s="2">
        <f t="shared" si="1"/>
        <v>90</v>
      </c>
      <c r="B95" s="22" t="s">
        <v>1296</v>
      </c>
      <c r="C95" s="36">
        <v>924.13199999999995</v>
      </c>
    </row>
    <row r="96" spans="1:3" x14ac:dyDescent="0.2">
      <c r="A96" s="2">
        <f t="shared" si="1"/>
        <v>91</v>
      </c>
      <c r="B96" s="22" t="s">
        <v>521</v>
      </c>
      <c r="C96" s="36">
        <v>1319.9849999999999</v>
      </c>
    </row>
    <row r="97" spans="1:3" x14ac:dyDescent="0.2">
      <c r="A97" s="2">
        <f t="shared" si="1"/>
        <v>92</v>
      </c>
      <c r="B97" s="22" t="s">
        <v>537</v>
      </c>
      <c r="C97" s="36">
        <v>1575.537</v>
      </c>
    </row>
    <row r="98" spans="1:3" x14ac:dyDescent="0.2">
      <c r="A98" s="2">
        <f t="shared" si="1"/>
        <v>93</v>
      </c>
      <c r="B98" s="22" t="s">
        <v>1298</v>
      </c>
      <c r="C98" s="36">
        <v>1575.537</v>
      </c>
    </row>
    <row r="99" spans="1:3" x14ac:dyDescent="0.2">
      <c r="A99" s="2">
        <f t="shared" si="1"/>
        <v>94</v>
      </c>
      <c r="B99" s="22" t="s">
        <v>539</v>
      </c>
      <c r="C99" s="36">
        <v>1575.537</v>
      </c>
    </row>
    <row r="100" spans="1:3" x14ac:dyDescent="0.2">
      <c r="A100" s="2">
        <f t="shared" si="1"/>
        <v>95</v>
      </c>
      <c r="B100" s="22" t="s">
        <v>1300</v>
      </c>
      <c r="C100" s="36">
        <v>2833.5360000000001</v>
      </c>
    </row>
    <row r="101" spans="1:3" x14ac:dyDescent="0.2">
      <c r="A101" s="2">
        <f t="shared" si="1"/>
        <v>96</v>
      </c>
      <c r="B101" s="22" t="s">
        <v>978</v>
      </c>
      <c r="C101" s="36">
        <v>2833.5360000000001</v>
      </c>
    </row>
    <row r="102" spans="1:3" x14ac:dyDescent="0.2">
      <c r="A102" s="2">
        <f t="shared" si="1"/>
        <v>97</v>
      </c>
      <c r="B102" s="22" t="s">
        <v>980</v>
      </c>
      <c r="C102" s="36">
        <v>2833.5360000000001</v>
      </c>
    </row>
    <row r="103" spans="1:3" x14ac:dyDescent="0.2">
      <c r="A103" s="2">
        <f t="shared" si="1"/>
        <v>98</v>
      </c>
      <c r="B103" s="22" t="s">
        <v>1302</v>
      </c>
      <c r="C103" s="36">
        <v>3281.33</v>
      </c>
    </row>
    <row r="104" spans="1:3" x14ac:dyDescent="0.2">
      <c r="A104" s="2">
        <f t="shared" si="1"/>
        <v>99</v>
      </c>
      <c r="B104" s="22" t="s">
        <v>982</v>
      </c>
      <c r="C104" s="36">
        <v>3281.33</v>
      </c>
    </row>
    <row r="105" spans="1:3" x14ac:dyDescent="0.2">
      <c r="A105" s="2">
        <f t="shared" si="1"/>
        <v>100</v>
      </c>
      <c r="B105" s="22" t="s">
        <v>984</v>
      </c>
      <c r="C105" s="36">
        <v>3281.33</v>
      </c>
    </row>
    <row r="106" spans="1:3" x14ac:dyDescent="0.2">
      <c r="A106" s="2">
        <f t="shared" si="1"/>
        <v>101</v>
      </c>
      <c r="B106" s="22" t="s">
        <v>1224</v>
      </c>
      <c r="C106" s="36">
        <v>48.460999999999999</v>
      </c>
    </row>
    <row r="107" spans="1:3" x14ac:dyDescent="0.2">
      <c r="A107" s="2">
        <f t="shared" si="1"/>
        <v>102</v>
      </c>
      <c r="B107" s="22" t="s">
        <v>1226</v>
      </c>
      <c r="C107" s="36">
        <v>69.287999999999997</v>
      </c>
    </row>
    <row r="108" spans="1:3" x14ac:dyDescent="0.2">
      <c r="A108" s="2">
        <f t="shared" si="1"/>
        <v>103</v>
      </c>
      <c r="B108" s="22" t="s">
        <v>1228</v>
      </c>
      <c r="C108" s="36">
        <v>119.517</v>
      </c>
    </row>
    <row r="109" spans="1:3" x14ac:dyDescent="0.2">
      <c r="A109" s="2">
        <f t="shared" si="1"/>
        <v>104</v>
      </c>
      <c r="B109" s="22" t="s">
        <v>1230</v>
      </c>
      <c r="C109" s="36">
        <v>243.08500000000001</v>
      </c>
    </row>
    <row r="110" spans="1:3" x14ac:dyDescent="0.2">
      <c r="A110" s="2">
        <f t="shared" si="1"/>
        <v>105</v>
      </c>
      <c r="B110" s="22" t="s">
        <v>1232</v>
      </c>
      <c r="C110" s="36">
        <v>110.63500000000001</v>
      </c>
    </row>
    <row r="111" spans="1:3" x14ac:dyDescent="0.2">
      <c r="A111" s="2">
        <f t="shared" si="1"/>
        <v>106</v>
      </c>
      <c r="B111" s="22" t="s">
        <v>1418</v>
      </c>
      <c r="C111" s="36">
        <v>195.446</v>
      </c>
    </row>
    <row r="112" spans="1:3" x14ac:dyDescent="0.2">
      <c r="A112" s="2">
        <f t="shared" si="1"/>
        <v>107</v>
      </c>
      <c r="B112" s="22" t="s">
        <v>1420</v>
      </c>
      <c r="C112" s="36">
        <v>256.52300000000002</v>
      </c>
    </row>
    <row r="113" spans="1:3" x14ac:dyDescent="0.2">
      <c r="A113" s="2">
        <f t="shared" si="1"/>
        <v>108</v>
      </c>
      <c r="B113" s="22" t="s">
        <v>1422</v>
      </c>
      <c r="C113" s="36">
        <v>133.22999999999999</v>
      </c>
    </row>
    <row r="114" spans="1:3" x14ac:dyDescent="0.2">
      <c r="A114" s="2">
        <f t="shared" si="1"/>
        <v>109</v>
      </c>
      <c r="B114" s="22" t="s">
        <v>115</v>
      </c>
      <c r="C114" s="36">
        <v>123.23699999999999</v>
      </c>
    </row>
    <row r="115" spans="1:3" x14ac:dyDescent="0.2">
      <c r="A115" s="2">
        <f t="shared" si="1"/>
        <v>110</v>
      </c>
      <c r="B115" s="22" t="s">
        <v>117</v>
      </c>
      <c r="C115" s="36">
        <v>123.23699999999999</v>
      </c>
    </row>
    <row r="116" spans="1:3" x14ac:dyDescent="0.2">
      <c r="A116" s="2">
        <f t="shared" si="1"/>
        <v>111</v>
      </c>
      <c r="B116" s="22" t="s">
        <v>1234</v>
      </c>
      <c r="C116" s="36">
        <v>159.096</v>
      </c>
    </row>
    <row r="117" spans="1:3" x14ac:dyDescent="0.2">
      <c r="A117" s="2">
        <f t="shared" si="1"/>
        <v>112</v>
      </c>
      <c r="B117" s="22" t="s">
        <v>1236</v>
      </c>
      <c r="C117" s="36">
        <v>159.096</v>
      </c>
    </row>
    <row r="118" spans="1:3" x14ac:dyDescent="0.2">
      <c r="A118" s="2">
        <f t="shared" si="1"/>
        <v>113</v>
      </c>
      <c r="B118" s="22" t="s">
        <v>996</v>
      </c>
      <c r="C118" s="36">
        <v>159.096</v>
      </c>
    </row>
    <row r="119" spans="1:3" x14ac:dyDescent="0.2">
      <c r="A119" s="2">
        <f t="shared" si="1"/>
        <v>114</v>
      </c>
      <c r="B119" s="22" t="s">
        <v>1238</v>
      </c>
      <c r="C119" s="36">
        <v>159.096</v>
      </c>
    </row>
    <row r="120" spans="1:3" x14ac:dyDescent="0.2">
      <c r="A120" s="2">
        <f t="shared" si="1"/>
        <v>115</v>
      </c>
      <c r="B120" s="22" t="s">
        <v>1240</v>
      </c>
      <c r="C120" s="36">
        <v>159.096</v>
      </c>
    </row>
    <row r="121" spans="1:3" x14ac:dyDescent="0.2">
      <c r="A121" s="2">
        <f t="shared" si="1"/>
        <v>116</v>
      </c>
      <c r="B121" s="22" t="s">
        <v>1242</v>
      </c>
      <c r="C121" s="36">
        <v>159.096</v>
      </c>
    </row>
    <row r="122" spans="1:3" x14ac:dyDescent="0.2">
      <c r="A122" s="2">
        <f t="shared" si="1"/>
        <v>117</v>
      </c>
      <c r="B122" s="22" t="s">
        <v>1824</v>
      </c>
      <c r="C122" s="36">
        <v>141.33199999999999</v>
      </c>
    </row>
    <row r="123" spans="1:3" x14ac:dyDescent="0.2">
      <c r="A123" s="2">
        <f t="shared" si="1"/>
        <v>118</v>
      </c>
      <c r="B123" s="22" t="s">
        <v>1244</v>
      </c>
      <c r="C123" s="36">
        <v>141.33199999999999</v>
      </c>
    </row>
    <row r="124" spans="1:3" x14ac:dyDescent="0.2">
      <c r="A124" s="2">
        <f t="shared" si="1"/>
        <v>119</v>
      </c>
      <c r="B124" s="22" t="s">
        <v>1246</v>
      </c>
      <c r="C124" s="36">
        <v>141.33199999999999</v>
      </c>
    </row>
    <row r="125" spans="1:3" x14ac:dyDescent="0.2">
      <c r="A125" s="2">
        <f t="shared" si="1"/>
        <v>120</v>
      </c>
      <c r="B125" s="22" t="s">
        <v>1248</v>
      </c>
      <c r="C125" s="36">
        <v>278.613</v>
      </c>
    </row>
    <row r="126" spans="1:3" x14ac:dyDescent="0.2">
      <c r="A126" s="2">
        <f t="shared" si="1"/>
        <v>121</v>
      </c>
      <c r="B126" s="22" t="s">
        <v>1250</v>
      </c>
      <c r="C126" s="36">
        <v>194.624</v>
      </c>
    </row>
    <row r="127" spans="1:3" x14ac:dyDescent="0.2">
      <c r="A127" s="2">
        <f t="shared" si="1"/>
        <v>122</v>
      </c>
      <c r="B127" s="22" t="s">
        <v>1304</v>
      </c>
      <c r="C127" s="36">
        <v>583.87199999999996</v>
      </c>
    </row>
    <row r="128" spans="1:3" x14ac:dyDescent="0.2">
      <c r="A128" s="2">
        <f t="shared" si="1"/>
        <v>123</v>
      </c>
      <c r="B128" s="22" t="s">
        <v>1828</v>
      </c>
      <c r="C128" s="36">
        <v>583.87199999999996</v>
      </c>
    </row>
    <row r="129" spans="1:3" x14ac:dyDescent="0.2">
      <c r="A129" s="2">
        <f t="shared" si="1"/>
        <v>124</v>
      </c>
      <c r="B129" s="22" t="s">
        <v>1306</v>
      </c>
      <c r="C129" s="36">
        <v>583.87199999999996</v>
      </c>
    </row>
    <row r="130" spans="1:3" x14ac:dyDescent="0.2">
      <c r="A130" s="2">
        <f t="shared" si="1"/>
        <v>125</v>
      </c>
      <c r="B130" s="22" t="s">
        <v>1424</v>
      </c>
      <c r="C130" s="36">
        <v>195.446</v>
      </c>
    </row>
    <row r="131" spans="1:3" x14ac:dyDescent="0.2">
      <c r="A131" s="2">
        <f t="shared" si="1"/>
        <v>126</v>
      </c>
      <c r="B131" s="22" t="s">
        <v>1352</v>
      </c>
      <c r="C131" s="36">
        <v>80.808000000000007</v>
      </c>
    </row>
    <row r="132" spans="1:3" x14ac:dyDescent="0.2">
      <c r="A132" s="2">
        <f t="shared" si="1"/>
        <v>127</v>
      </c>
      <c r="B132" s="22" t="s">
        <v>1350</v>
      </c>
      <c r="C132" s="36">
        <v>80.808000000000007</v>
      </c>
    </row>
    <row r="133" spans="1:3" x14ac:dyDescent="0.2">
      <c r="A133" s="2">
        <f t="shared" si="1"/>
        <v>128</v>
      </c>
      <c r="B133" s="22" t="s">
        <v>1754</v>
      </c>
      <c r="C133" s="36">
        <v>55.997</v>
      </c>
    </row>
    <row r="134" spans="1:3" x14ac:dyDescent="0.2">
      <c r="A134" s="2">
        <f t="shared" si="1"/>
        <v>129</v>
      </c>
      <c r="B134" s="22" t="s">
        <v>1756</v>
      </c>
      <c r="C134" s="36">
        <v>55.997</v>
      </c>
    </row>
    <row r="135" spans="1:3" x14ac:dyDescent="0.2">
      <c r="A135" s="2">
        <f t="shared" ref="A135:A198" si="2">A134+1</f>
        <v>130</v>
      </c>
      <c r="B135" s="22" t="s">
        <v>1758</v>
      </c>
      <c r="C135" s="36">
        <v>55.997</v>
      </c>
    </row>
    <row r="136" spans="1:3" x14ac:dyDescent="0.2">
      <c r="A136" s="2">
        <f t="shared" si="2"/>
        <v>131</v>
      </c>
      <c r="B136" s="22" t="s">
        <v>1760</v>
      </c>
      <c r="C136" s="36">
        <v>55.997</v>
      </c>
    </row>
    <row r="137" spans="1:3" x14ac:dyDescent="0.2">
      <c r="A137" s="2">
        <f t="shared" si="2"/>
        <v>132</v>
      </c>
      <c r="B137" s="22" t="s">
        <v>1762</v>
      </c>
      <c r="C137" s="36">
        <v>55.997</v>
      </c>
    </row>
    <row r="138" spans="1:3" x14ac:dyDescent="0.2">
      <c r="A138" s="2">
        <f t="shared" si="2"/>
        <v>133</v>
      </c>
      <c r="B138" s="22" t="s">
        <v>1764</v>
      </c>
      <c r="C138" s="36">
        <v>55.997</v>
      </c>
    </row>
    <row r="139" spans="1:3" x14ac:dyDescent="0.2">
      <c r="A139" s="2">
        <f t="shared" si="2"/>
        <v>134</v>
      </c>
      <c r="B139" s="22" t="s">
        <v>1766</v>
      </c>
      <c r="C139" s="36">
        <v>66.385999999999996</v>
      </c>
    </row>
    <row r="140" spans="1:3" x14ac:dyDescent="0.2">
      <c r="A140" s="2">
        <f t="shared" si="2"/>
        <v>135</v>
      </c>
      <c r="B140" s="22" t="s">
        <v>1768</v>
      </c>
      <c r="C140" s="36">
        <v>66.385999999999996</v>
      </c>
    </row>
    <row r="141" spans="1:3" x14ac:dyDescent="0.2">
      <c r="A141" s="2">
        <f t="shared" si="2"/>
        <v>136</v>
      </c>
      <c r="B141" s="22" t="s">
        <v>1770</v>
      </c>
      <c r="C141" s="36">
        <v>66.385999999999996</v>
      </c>
    </row>
    <row r="142" spans="1:3" x14ac:dyDescent="0.2">
      <c r="A142" s="2">
        <f t="shared" si="2"/>
        <v>137</v>
      </c>
      <c r="B142" s="22" t="s">
        <v>1772</v>
      </c>
      <c r="C142" s="36">
        <v>66.385999999999996</v>
      </c>
    </row>
    <row r="143" spans="1:3" x14ac:dyDescent="0.2">
      <c r="A143" s="2">
        <f t="shared" si="2"/>
        <v>138</v>
      </c>
      <c r="B143" s="22" t="s">
        <v>1774</v>
      </c>
      <c r="C143" s="36">
        <v>55.997</v>
      </c>
    </row>
    <row r="144" spans="1:3" x14ac:dyDescent="0.2">
      <c r="A144" s="2">
        <f t="shared" si="2"/>
        <v>139</v>
      </c>
      <c r="B144" s="22" t="s">
        <v>1776</v>
      </c>
      <c r="C144" s="36">
        <v>55.997</v>
      </c>
    </row>
    <row r="145" spans="1:3" x14ac:dyDescent="0.2">
      <c r="A145" s="2">
        <f t="shared" si="2"/>
        <v>140</v>
      </c>
      <c r="B145" s="22" t="s">
        <v>1778</v>
      </c>
      <c r="C145" s="36">
        <v>55.997</v>
      </c>
    </row>
    <row r="146" spans="1:3" x14ac:dyDescent="0.2">
      <c r="A146" s="2">
        <f t="shared" si="2"/>
        <v>141</v>
      </c>
      <c r="B146" s="22" t="s">
        <v>1780</v>
      </c>
      <c r="C146" s="36">
        <v>55.997</v>
      </c>
    </row>
    <row r="147" spans="1:3" x14ac:dyDescent="0.2">
      <c r="A147" s="2">
        <f t="shared" si="2"/>
        <v>142</v>
      </c>
      <c r="B147" s="22" t="s">
        <v>371</v>
      </c>
      <c r="C147" s="36">
        <v>119.517</v>
      </c>
    </row>
    <row r="148" spans="1:3" x14ac:dyDescent="0.2">
      <c r="A148" s="2">
        <f t="shared" si="2"/>
        <v>143</v>
      </c>
      <c r="B148" s="22" t="s">
        <v>373</v>
      </c>
      <c r="C148" s="36">
        <v>243.08500000000001</v>
      </c>
    </row>
    <row r="149" spans="1:3" x14ac:dyDescent="0.2">
      <c r="A149" s="2">
        <f t="shared" si="2"/>
        <v>144</v>
      </c>
      <c r="B149" s="22" t="s">
        <v>375</v>
      </c>
      <c r="C149" s="36">
        <v>159.096</v>
      </c>
    </row>
    <row r="150" spans="1:3" x14ac:dyDescent="0.2">
      <c r="A150" s="2">
        <f t="shared" si="2"/>
        <v>145</v>
      </c>
      <c r="B150" s="22" t="s">
        <v>377</v>
      </c>
      <c r="C150" s="36">
        <v>159.096</v>
      </c>
    </row>
    <row r="151" spans="1:3" x14ac:dyDescent="0.2">
      <c r="A151" s="2">
        <f t="shared" si="2"/>
        <v>146</v>
      </c>
      <c r="B151" s="22" t="s">
        <v>379</v>
      </c>
      <c r="C151" s="36">
        <v>194.624</v>
      </c>
    </row>
    <row r="152" spans="1:3" x14ac:dyDescent="0.2">
      <c r="A152" s="2">
        <f t="shared" si="2"/>
        <v>147</v>
      </c>
      <c r="B152" s="22" t="s">
        <v>381</v>
      </c>
      <c r="C152" s="36">
        <v>194.624</v>
      </c>
    </row>
    <row r="153" spans="1:3" x14ac:dyDescent="0.2">
      <c r="A153" s="2">
        <f t="shared" si="2"/>
        <v>148</v>
      </c>
      <c r="B153" s="22" t="s">
        <v>383</v>
      </c>
      <c r="C153" s="36">
        <v>194.624</v>
      </c>
    </row>
    <row r="154" spans="1:3" x14ac:dyDescent="0.2">
      <c r="A154" s="2">
        <f t="shared" si="2"/>
        <v>149</v>
      </c>
      <c r="B154" s="22" t="s">
        <v>385</v>
      </c>
      <c r="C154" s="36">
        <v>278.613</v>
      </c>
    </row>
    <row r="155" spans="1:3" x14ac:dyDescent="0.2">
      <c r="A155" s="2">
        <f t="shared" si="2"/>
        <v>150</v>
      </c>
      <c r="B155" s="22" t="s">
        <v>387</v>
      </c>
      <c r="C155" s="36">
        <v>278.613</v>
      </c>
    </row>
    <row r="156" spans="1:3" x14ac:dyDescent="0.2">
      <c r="A156" s="2">
        <f t="shared" si="2"/>
        <v>151</v>
      </c>
      <c r="B156" s="22" t="s">
        <v>389</v>
      </c>
      <c r="C156" s="36">
        <v>278.613</v>
      </c>
    </row>
    <row r="157" spans="1:3" x14ac:dyDescent="0.2">
      <c r="A157" s="2">
        <f t="shared" si="2"/>
        <v>152</v>
      </c>
      <c r="B157" s="22" t="s">
        <v>391</v>
      </c>
      <c r="C157" s="36">
        <v>545.51700000000005</v>
      </c>
    </row>
    <row r="158" spans="1:3" x14ac:dyDescent="0.2">
      <c r="A158" s="2">
        <f t="shared" si="2"/>
        <v>153</v>
      </c>
      <c r="B158" s="22" t="s">
        <v>393</v>
      </c>
      <c r="C158" s="36">
        <v>1058.626</v>
      </c>
    </row>
    <row r="159" spans="1:3" x14ac:dyDescent="0.2">
      <c r="A159" s="2">
        <f t="shared" si="2"/>
        <v>154</v>
      </c>
      <c r="B159" s="22" t="s">
        <v>395</v>
      </c>
      <c r="C159" s="36">
        <v>942.56700000000001</v>
      </c>
    </row>
    <row r="160" spans="1:3" x14ac:dyDescent="0.2">
      <c r="A160" s="2">
        <f t="shared" si="2"/>
        <v>155</v>
      </c>
      <c r="B160" s="22" t="s">
        <v>397</v>
      </c>
      <c r="C160" s="36">
        <v>1838.0360000000001</v>
      </c>
    </row>
    <row r="161" spans="1:3" x14ac:dyDescent="0.2">
      <c r="A161" s="2">
        <f t="shared" si="2"/>
        <v>156</v>
      </c>
      <c r="B161" s="22" t="s">
        <v>399</v>
      </c>
      <c r="C161" s="36">
        <v>3177.2249999999999</v>
      </c>
    </row>
    <row r="162" spans="1:3" x14ac:dyDescent="0.2">
      <c r="A162" s="2">
        <f t="shared" si="2"/>
        <v>157</v>
      </c>
      <c r="B162" s="22" t="s">
        <v>401</v>
      </c>
      <c r="C162" s="36">
        <v>2475.7979999999998</v>
      </c>
    </row>
    <row r="163" spans="1:3" x14ac:dyDescent="0.2">
      <c r="A163" s="2">
        <f t="shared" si="2"/>
        <v>158</v>
      </c>
      <c r="B163" s="22" t="s">
        <v>403</v>
      </c>
      <c r="C163" s="36">
        <v>3269.1149999999998</v>
      </c>
    </row>
    <row r="164" spans="1:3" x14ac:dyDescent="0.2">
      <c r="A164" s="2">
        <f t="shared" si="2"/>
        <v>159</v>
      </c>
      <c r="B164" s="22" t="s">
        <v>405</v>
      </c>
      <c r="C164" s="36">
        <v>1465.598</v>
      </c>
    </row>
    <row r="165" spans="1:3" x14ac:dyDescent="0.2">
      <c r="A165" s="2">
        <f t="shared" si="2"/>
        <v>160</v>
      </c>
      <c r="B165" s="22" t="s">
        <v>407</v>
      </c>
      <c r="C165" s="36">
        <v>1465.598</v>
      </c>
    </row>
    <row r="166" spans="1:3" x14ac:dyDescent="0.2">
      <c r="A166" s="2">
        <f t="shared" si="2"/>
        <v>161</v>
      </c>
      <c r="B166" s="22" t="s">
        <v>409</v>
      </c>
      <c r="C166" s="36">
        <v>1465.598</v>
      </c>
    </row>
    <row r="167" spans="1:3" x14ac:dyDescent="0.2">
      <c r="A167" s="2">
        <f t="shared" si="2"/>
        <v>162</v>
      </c>
      <c r="B167" s="22" t="s">
        <v>411</v>
      </c>
      <c r="C167" s="36">
        <v>2650.3049999999998</v>
      </c>
    </row>
    <row r="168" spans="1:3" x14ac:dyDescent="0.2">
      <c r="A168" s="2">
        <f t="shared" si="2"/>
        <v>163</v>
      </c>
      <c r="B168" s="22" t="s">
        <v>413</v>
      </c>
      <c r="C168" s="36">
        <v>2650.3049999999998</v>
      </c>
    </row>
    <row r="169" spans="1:3" x14ac:dyDescent="0.2">
      <c r="A169" s="2">
        <f t="shared" si="2"/>
        <v>164</v>
      </c>
      <c r="B169" s="22" t="s">
        <v>415</v>
      </c>
      <c r="C169" s="36">
        <v>2650.3049999999998</v>
      </c>
    </row>
    <row r="170" spans="1:3" x14ac:dyDescent="0.2">
      <c r="A170" s="2">
        <f t="shared" si="2"/>
        <v>165</v>
      </c>
      <c r="B170" s="22" t="s">
        <v>417</v>
      </c>
      <c r="C170" s="36">
        <v>1005.5890000000001</v>
      </c>
    </row>
    <row r="171" spans="1:3" x14ac:dyDescent="0.2">
      <c r="A171" s="2">
        <f t="shared" si="2"/>
        <v>166</v>
      </c>
      <c r="B171" s="22" t="s">
        <v>419</v>
      </c>
      <c r="C171" s="36">
        <v>545.51700000000005</v>
      </c>
    </row>
    <row r="172" spans="1:3" x14ac:dyDescent="0.2">
      <c r="A172" s="2">
        <f t="shared" si="2"/>
        <v>167</v>
      </c>
      <c r="B172" s="22" t="s">
        <v>421</v>
      </c>
      <c r="C172" s="36">
        <v>1836.049</v>
      </c>
    </row>
    <row r="173" spans="1:3" x14ac:dyDescent="0.2">
      <c r="A173" s="2">
        <f t="shared" si="2"/>
        <v>168</v>
      </c>
      <c r="B173" s="22" t="s">
        <v>449</v>
      </c>
      <c r="C173" s="36">
        <v>545.51700000000005</v>
      </c>
    </row>
    <row r="174" spans="1:3" x14ac:dyDescent="0.2">
      <c r="A174" s="2">
        <f t="shared" si="2"/>
        <v>169</v>
      </c>
      <c r="B174" s="22" t="s">
        <v>451</v>
      </c>
      <c r="C174" s="36">
        <v>1058.626</v>
      </c>
    </row>
    <row r="175" spans="1:3" x14ac:dyDescent="0.2">
      <c r="A175" s="2">
        <f t="shared" si="2"/>
        <v>170</v>
      </c>
      <c r="B175" s="22" t="s">
        <v>453</v>
      </c>
      <c r="C175" s="36">
        <v>2055.9259999999999</v>
      </c>
    </row>
    <row r="176" spans="1:3" x14ac:dyDescent="0.2">
      <c r="A176" s="2">
        <f t="shared" si="2"/>
        <v>171</v>
      </c>
      <c r="B176" s="22" t="s">
        <v>455</v>
      </c>
      <c r="C176" s="36">
        <v>2055.9259999999999</v>
      </c>
    </row>
    <row r="177" spans="1:3" x14ac:dyDescent="0.2">
      <c r="A177" s="2">
        <f t="shared" si="2"/>
        <v>172</v>
      </c>
      <c r="B177" s="22" t="s">
        <v>457</v>
      </c>
      <c r="C177" s="36">
        <v>2055.9259999999999</v>
      </c>
    </row>
    <row r="178" spans="1:3" x14ac:dyDescent="0.2">
      <c r="A178" s="2">
        <f t="shared" si="2"/>
        <v>173</v>
      </c>
      <c r="B178" s="22" t="s">
        <v>459</v>
      </c>
      <c r="C178" s="36">
        <v>2837.587</v>
      </c>
    </row>
    <row r="179" spans="1:3" x14ac:dyDescent="0.2">
      <c r="A179" s="2">
        <f t="shared" si="2"/>
        <v>174</v>
      </c>
      <c r="B179" s="22" t="s">
        <v>461</v>
      </c>
      <c r="C179" s="36">
        <v>2837.587</v>
      </c>
    </row>
    <row r="180" spans="1:3" x14ac:dyDescent="0.2">
      <c r="A180" s="2">
        <f t="shared" si="2"/>
        <v>175</v>
      </c>
      <c r="B180" s="22" t="s">
        <v>463</v>
      </c>
      <c r="C180" s="36">
        <v>2837.587</v>
      </c>
    </row>
    <row r="181" spans="1:3" x14ac:dyDescent="0.2">
      <c r="A181" s="2">
        <f t="shared" si="2"/>
        <v>176</v>
      </c>
      <c r="B181" s="22" t="s">
        <v>465</v>
      </c>
      <c r="C181" s="36">
        <v>1274.2650000000001</v>
      </c>
    </row>
    <row r="182" spans="1:3" x14ac:dyDescent="0.2">
      <c r="A182" s="2">
        <f t="shared" si="2"/>
        <v>177</v>
      </c>
      <c r="B182" s="22" t="s">
        <v>467</v>
      </c>
      <c r="C182" s="36">
        <v>1274.2650000000001</v>
      </c>
    </row>
    <row r="183" spans="1:3" x14ac:dyDescent="0.2">
      <c r="A183" s="2">
        <f t="shared" si="2"/>
        <v>178</v>
      </c>
      <c r="B183" s="22" t="s">
        <v>469</v>
      </c>
      <c r="C183" s="36">
        <v>1274.2650000000001</v>
      </c>
    </row>
    <row r="184" spans="1:3" x14ac:dyDescent="0.2">
      <c r="A184" s="2">
        <f t="shared" si="2"/>
        <v>179</v>
      </c>
      <c r="B184" s="22" t="s">
        <v>471</v>
      </c>
      <c r="C184" s="36">
        <v>545.51700000000005</v>
      </c>
    </row>
    <row r="185" spans="1:3" x14ac:dyDescent="0.2">
      <c r="A185" s="2">
        <f t="shared" si="2"/>
        <v>180</v>
      </c>
      <c r="B185" s="22" t="s">
        <v>473</v>
      </c>
      <c r="C185" s="36">
        <v>1058.626</v>
      </c>
    </row>
    <row r="186" spans="1:3" x14ac:dyDescent="0.2">
      <c r="A186" s="2">
        <f t="shared" si="2"/>
        <v>181</v>
      </c>
      <c r="B186" s="22" t="s">
        <v>477</v>
      </c>
      <c r="C186" s="36">
        <v>504.82</v>
      </c>
    </row>
    <row r="187" spans="1:3" x14ac:dyDescent="0.2">
      <c r="A187" s="2">
        <f t="shared" si="2"/>
        <v>182</v>
      </c>
      <c r="B187" s="22" t="s">
        <v>479</v>
      </c>
      <c r="C187" s="36">
        <v>1895.289</v>
      </c>
    </row>
    <row r="188" spans="1:3" x14ac:dyDescent="0.2">
      <c r="A188" s="2">
        <f t="shared" si="2"/>
        <v>183</v>
      </c>
      <c r="B188" s="22" t="s">
        <v>481</v>
      </c>
      <c r="C188" s="36">
        <v>1895.289</v>
      </c>
    </row>
    <row r="189" spans="1:3" x14ac:dyDescent="0.2">
      <c r="A189" s="2">
        <f t="shared" si="2"/>
        <v>184</v>
      </c>
      <c r="B189" s="22" t="s">
        <v>483</v>
      </c>
      <c r="C189" s="36">
        <v>1895.289</v>
      </c>
    </row>
    <row r="190" spans="1:3" x14ac:dyDescent="0.2">
      <c r="A190" s="2">
        <f t="shared" si="2"/>
        <v>185</v>
      </c>
      <c r="B190" s="22" t="s">
        <v>485</v>
      </c>
      <c r="C190" s="36">
        <v>2695.116</v>
      </c>
    </row>
    <row r="191" spans="1:3" x14ac:dyDescent="0.2">
      <c r="A191" s="2">
        <f t="shared" si="2"/>
        <v>186</v>
      </c>
      <c r="B191" s="22" t="s">
        <v>487</v>
      </c>
      <c r="C191" s="36">
        <v>2695.116</v>
      </c>
    </row>
    <row r="192" spans="1:3" x14ac:dyDescent="0.2">
      <c r="A192" s="2">
        <f t="shared" si="2"/>
        <v>187</v>
      </c>
      <c r="B192" s="22" t="s">
        <v>489</v>
      </c>
      <c r="C192" s="36">
        <v>2695.116</v>
      </c>
    </row>
    <row r="193" spans="1:3" x14ac:dyDescent="0.2">
      <c r="A193" s="2">
        <f t="shared" si="2"/>
        <v>188</v>
      </c>
      <c r="B193" s="22" t="s">
        <v>491</v>
      </c>
      <c r="C193" s="36">
        <v>3492.8560000000002</v>
      </c>
    </row>
    <row r="194" spans="1:3" x14ac:dyDescent="0.2">
      <c r="A194" s="2">
        <f t="shared" si="2"/>
        <v>189</v>
      </c>
      <c r="B194" s="22" t="s">
        <v>493</v>
      </c>
      <c r="C194" s="36">
        <v>3492.8560000000002</v>
      </c>
    </row>
    <row r="195" spans="1:3" x14ac:dyDescent="0.2">
      <c r="A195" s="2">
        <f t="shared" si="2"/>
        <v>190</v>
      </c>
      <c r="B195" s="22" t="s">
        <v>495</v>
      </c>
      <c r="C195" s="36">
        <v>3492.8560000000002</v>
      </c>
    </row>
    <row r="196" spans="1:3" x14ac:dyDescent="0.2">
      <c r="A196" s="2">
        <f t="shared" si="2"/>
        <v>191</v>
      </c>
      <c r="B196" s="22" t="s">
        <v>497</v>
      </c>
      <c r="C196" s="36">
        <v>1823.8340000000001</v>
      </c>
    </row>
    <row r="197" spans="1:3" x14ac:dyDescent="0.2">
      <c r="A197" s="2">
        <f t="shared" si="2"/>
        <v>192</v>
      </c>
      <c r="B197" s="22" t="s">
        <v>499</v>
      </c>
      <c r="C197" s="36">
        <v>1823.8340000000001</v>
      </c>
    </row>
    <row r="198" spans="1:3" x14ac:dyDescent="0.2">
      <c r="A198" s="2">
        <f t="shared" si="2"/>
        <v>193</v>
      </c>
      <c r="B198" s="22" t="s">
        <v>501</v>
      </c>
      <c r="C198" s="36">
        <v>1823.8340000000001</v>
      </c>
    </row>
    <row r="199" spans="1:3" x14ac:dyDescent="0.2">
      <c r="A199" s="2">
        <f t="shared" ref="A199:A262" si="3">A198+1</f>
        <v>194</v>
      </c>
      <c r="B199" s="22" t="s">
        <v>1020</v>
      </c>
      <c r="C199" s="36">
        <v>981.15800000000002</v>
      </c>
    </row>
    <row r="200" spans="1:3" x14ac:dyDescent="0.2">
      <c r="A200" s="2">
        <f t="shared" si="3"/>
        <v>195</v>
      </c>
      <c r="B200" s="22" t="s">
        <v>1022</v>
      </c>
      <c r="C200" s="36">
        <v>1838.0360000000001</v>
      </c>
    </row>
    <row r="201" spans="1:3" x14ac:dyDescent="0.2">
      <c r="A201" s="2">
        <f t="shared" si="3"/>
        <v>196</v>
      </c>
      <c r="B201" s="22" t="s">
        <v>1024</v>
      </c>
      <c r="C201" s="36">
        <v>583.87199999999996</v>
      </c>
    </row>
    <row r="202" spans="1:3" x14ac:dyDescent="0.2">
      <c r="A202" s="2">
        <f t="shared" si="3"/>
        <v>197</v>
      </c>
      <c r="B202" s="22" t="s">
        <v>1026</v>
      </c>
      <c r="C202" s="36">
        <v>583.87199999999996</v>
      </c>
    </row>
    <row r="203" spans="1:3" x14ac:dyDescent="0.2">
      <c r="A203" s="2">
        <f t="shared" si="3"/>
        <v>198</v>
      </c>
      <c r="B203" s="22" t="s">
        <v>1028</v>
      </c>
      <c r="C203" s="36">
        <v>583.87199999999996</v>
      </c>
    </row>
    <row r="204" spans="1:3" x14ac:dyDescent="0.2">
      <c r="A204" s="2">
        <f t="shared" si="3"/>
        <v>199</v>
      </c>
      <c r="B204" s="22" t="s">
        <v>1030</v>
      </c>
      <c r="C204" s="36">
        <v>1264.9680000000001</v>
      </c>
    </row>
    <row r="205" spans="1:3" x14ac:dyDescent="0.2">
      <c r="A205" s="2">
        <f t="shared" si="3"/>
        <v>200</v>
      </c>
      <c r="B205" s="22" t="s">
        <v>1032</v>
      </c>
      <c r="C205" s="36">
        <v>1264.9680000000001</v>
      </c>
    </row>
    <row r="206" spans="1:3" x14ac:dyDescent="0.2">
      <c r="A206" s="2">
        <f t="shared" si="3"/>
        <v>201</v>
      </c>
      <c r="B206" s="22" t="s">
        <v>1034</v>
      </c>
      <c r="C206" s="36">
        <v>1264.9680000000001</v>
      </c>
    </row>
    <row r="207" spans="1:3" x14ac:dyDescent="0.2">
      <c r="A207" s="2">
        <f t="shared" si="3"/>
        <v>202</v>
      </c>
      <c r="B207" s="22" t="s">
        <v>1036</v>
      </c>
      <c r="C207" s="36">
        <v>2650.3049999999998</v>
      </c>
    </row>
    <row r="208" spans="1:3" x14ac:dyDescent="0.2">
      <c r="A208" s="2">
        <f t="shared" si="3"/>
        <v>203</v>
      </c>
      <c r="B208" s="22" t="s">
        <v>1038</v>
      </c>
      <c r="C208" s="36">
        <v>2650.3049999999998</v>
      </c>
    </row>
    <row r="209" spans="1:3" x14ac:dyDescent="0.2">
      <c r="A209" s="2">
        <f t="shared" si="3"/>
        <v>204</v>
      </c>
      <c r="B209" s="22" t="s">
        <v>1040</v>
      </c>
      <c r="C209" s="36">
        <v>2650.3049999999998</v>
      </c>
    </row>
    <row r="210" spans="1:3" x14ac:dyDescent="0.2">
      <c r="A210" s="2">
        <f t="shared" si="3"/>
        <v>205</v>
      </c>
      <c r="B210" s="22" t="s">
        <v>1042</v>
      </c>
      <c r="C210" s="36">
        <v>583.87199999999996</v>
      </c>
    </row>
    <row r="211" spans="1:3" x14ac:dyDescent="0.2">
      <c r="A211" s="2">
        <f t="shared" si="3"/>
        <v>206</v>
      </c>
      <c r="B211" s="22" t="s">
        <v>1044</v>
      </c>
      <c r="C211" s="36">
        <v>583.87199999999996</v>
      </c>
    </row>
    <row r="212" spans="1:3" x14ac:dyDescent="0.2">
      <c r="A212" s="2">
        <f t="shared" si="3"/>
        <v>207</v>
      </c>
      <c r="B212" s="22" t="s">
        <v>1046</v>
      </c>
      <c r="C212" s="36">
        <v>583.87199999999996</v>
      </c>
    </row>
    <row r="213" spans="1:3" x14ac:dyDescent="0.2">
      <c r="A213" s="2">
        <f t="shared" si="3"/>
        <v>208</v>
      </c>
      <c r="B213" s="22" t="s">
        <v>1048</v>
      </c>
      <c r="C213" s="36">
        <v>1465.598</v>
      </c>
    </row>
    <row r="214" spans="1:3" x14ac:dyDescent="0.2">
      <c r="A214" s="2">
        <f t="shared" si="3"/>
        <v>209</v>
      </c>
      <c r="B214" s="22" t="s">
        <v>1050</v>
      </c>
      <c r="C214" s="36">
        <v>1465.598</v>
      </c>
    </row>
    <row r="215" spans="1:3" x14ac:dyDescent="0.2">
      <c r="A215" s="2">
        <f t="shared" si="3"/>
        <v>210</v>
      </c>
      <c r="B215" s="22" t="s">
        <v>1052</v>
      </c>
      <c r="C215" s="36">
        <v>1465.598</v>
      </c>
    </row>
    <row r="216" spans="1:3" x14ac:dyDescent="0.2">
      <c r="A216" s="2">
        <f t="shared" si="3"/>
        <v>211</v>
      </c>
      <c r="B216" s="22" t="s">
        <v>1054</v>
      </c>
      <c r="C216" s="36">
        <v>2650.3049999999998</v>
      </c>
    </row>
    <row r="217" spans="1:3" x14ac:dyDescent="0.2">
      <c r="A217" s="2">
        <f t="shared" si="3"/>
        <v>212</v>
      </c>
      <c r="B217" s="22" t="s">
        <v>1056</v>
      </c>
      <c r="C217" s="36">
        <v>2650.3049999999998</v>
      </c>
    </row>
    <row r="218" spans="1:3" x14ac:dyDescent="0.2">
      <c r="A218" s="2">
        <f t="shared" si="3"/>
        <v>213</v>
      </c>
      <c r="B218" s="22" t="s">
        <v>1058</v>
      </c>
      <c r="C218" s="36">
        <v>2650.3049999999998</v>
      </c>
    </row>
    <row r="219" spans="1:3" x14ac:dyDescent="0.2">
      <c r="A219" s="2">
        <f t="shared" si="3"/>
        <v>214</v>
      </c>
      <c r="B219" s="22" t="s">
        <v>1060</v>
      </c>
      <c r="C219" s="36">
        <v>1005.5890000000001</v>
      </c>
    </row>
    <row r="220" spans="1:3" x14ac:dyDescent="0.2">
      <c r="A220" s="2">
        <f t="shared" si="3"/>
        <v>215</v>
      </c>
      <c r="B220" s="22" t="s">
        <v>1062</v>
      </c>
      <c r="C220" s="36">
        <v>545.51700000000005</v>
      </c>
    </row>
    <row r="221" spans="1:3" x14ac:dyDescent="0.2">
      <c r="A221" s="2">
        <f t="shared" si="3"/>
        <v>216</v>
      </c>
      <c r="B221" s="22" t="s">
        <v>1064</v>
      </c>
      <c r="C221" s="36">
        <v>1836.049</v>
      </c>
    </row>
    <row r="222" spans="1:3" x14ac:dyDescent="0.2">
      <c r="A222" s="2">
        <f t="shared" si="3"/>
        <v>217</v>
      </c>
      <c r="B222" s="22" t="s">
        <v>1066</v>
      </c>
      <c r="C222" s="36">
        <v>159.096</v>
      </c>
    </row>
    <row r="223" spans="1:3" x14ac:dyDescent="0.2">
      <c r="A223" s="2">
        <f t="shared" si="3"/>
        <v>218</v>
      </c>
      <c r="B223" s="22" t="s">
        <v>1068</v>
      </c>
      <c r="C223" s="36">
        <v>159.096</v>
      </c>
    </row>
    <row r="224" spans="1:3" x14ac:dyDescent="0.2">
      <c r="A224" s="2">
        <f t="shared" si="3"/>
        <v>219</v>
      </c>
      <c r="B224" s="22" t="s">
        <v>1070</v>
      </c>
      <c r="C224" s="36">
        <v>159.096</v>
      </c>
    </row>
    <row r="225" spans="1:3" x14ac:dyDescent="0.2">
      <c r="A225" s="2">
        <f t="shared" si="3"/>
        <v>220</v>
      </c>
      <c r="B225" s="22" t="s">
        <v>1072</v>
      </c>
      <c r="C225" s="36">
        <v>159.096</v>
      </c>
    </row>
    <row r="226" spans="1:3" x14ac:dyDescent="0.2">
      <c r="A226" s="2">
        <f t="shared" si="3"/>
        <v>221</v>
      </c>
      <c r="B226" s="22" t="s">
        <v>1074</v>
      </c>
      <c r="C226" s="36">
        <v>159.096</v>
      </c>
    </row>
    <row r="227" spans="1:3" x14ac:dyDescent="0.2">
      <c r="A227" s="2">
        <f t="shared" si="3"/>
        <v>222</v>
      </c>
      <c r="B227" s="22" t="s">
        <v>1076</v>
      </c>
      <c r="C227" s="36">
        <v>159.096</v>
      </c>
    </row>
    <row r="228" spans="1:3" x14ac:dyDescent="0.2">
      <c r="A228" s="2">
        <f t="shared" si="3"/>
        <v>223</v>
      </c>
      <c r="B228" s="22" t="s">
        <v>1078</v>
      </c>
      <c r="C228" s="36">
        <v>141.33199999999999</v>
      </c>
    </row>
    <row r="229" spans="1:3" x14ac:dyDescent="0.2">
      <c r="A229" s="2">
        <f t="shared" si="3"/>
        <v>224</v>
      </c>
      <c r="B229" s="22" t="s">
        <v>1080</v>
      </c>
      <c r="C229" s="36">
        <v>141.33199999999999</v>
      </c>
    </row>
    <row r="230" spans="1:3" x14ac:dyDescent="0.2">
      <c r="A230" s="2">
        <f t="shared" si="3"/>
        <v>225</v>
      </c>
      <c r="B230" s="22" t="s">
        <v>1082</v>
      </c>
      <c r="C230" s="36">
        <v>141.33199999999999</v>
      </c>
    </row>
    <row r="231" spans="1:3" x14ac:dyDescent="0.2">
      <c r="A231" s="2">
        <f t="shared" si="3"/>
        <v>226</v>
      </c>
      <c r="B231" s="22" t="s">
        <v>1426</v>
      </c>
      <c r="C231" s="36">
        <v>47.241</v>
      </c>
    </row>
    <row r="232" spans="1:3" x14ac:dyDescent="0.2">
      <c r="A232" s="2">
        <f t="shared" si="3"/>
        <v>227</v>
      </c>
      <c r="B232" s="22" t="s">
        <v>1308</v>
      </c>
      <c r="C232" s="36">
        <v>51.292000000000002</v>
      </c>
    </row>
    <row r="233" spans="1:3" x14ac:dyDescent="0.2">
      <c r="A233" s="2">
        <f t="shared" si="3"/>
        <v>228</v>
      </c>
      <c r="B233" s="22" t="s">
        <v>1256</v>
      </c>
      <c r="C233" s="36">
        <v>51.292000000000002</v>
      </c>
    </row>
    <row r="234" spans="1:3" x14ac:dyDescent="0.2">
      <c r="A234" s="2">
        <f t="shared" si="3"/>
        <v>229</v>
      </c>
      <c r="B234" s="22" t="s">
        <v>1258</v>
      </c>
      <c r="C234" s="36">
        <v>69.055999999999997</v>
      </c>
    </row>
    <row r="235" spans="1:3" x14ac:dyDescent="0.2">
      <c r="A235" s="2">
        <f t="shared" si="3"/>
        <v>230</v>
      </c>
      <c r="B235" s="22" t="s">
        <v>1897</v>
      </c>
      <c r="C235" s="36">
        <v>77.938000000000002</v>
      </c>
    </row>
    <row r="236" spans="1:3" x14ac:dyDescent="0.2">
      <c r="A236" s="2">
        <f t="shared" si="3"/>
        <v>231</v>
      </c>
      <c r="B236" s="22" t="s">
        <v>1899</v>
      </c>
      <c r="C236" s="36">
        <v>60.173999999999999</v>
      </c>
    </row>
    <row r="237" spans="1:3" x14ac:dyDescent="0.2">
      <c r="A237" s="2">
        <f t="shared" si="3"/>
        <v>232</v>
      </c>
      <c r="B237" s="22" t="s">
        <v>36</v>
      </c>
      <c r="C237" s="36">
        <v>29.477</v>
      </c>
    </row>
    <row r="238" spans="1:3" x14ac:dyDescent="0.2">
      <c r="A238" s="2">
        <f t="shared" si="3"/>
        <v>233</v>
      </c>
      <c r="B238" s="22" t="s">
        <v>1252</v>
      </c>
      <c r="C238" s="36">
        <v>29.477</v>
      </c>
    </row>
    <row r="239" spans="1:3" x14ac:dyDescent="0.2">
      <c r="A239" s="2">
        <f t="shared" si="3"/>
        <v>234</v>
      </c>
      <c r="B239" s="22" t="s">
        <v>1254</v>
      </c>
      <c r="C239" s="36">
        <v>20.594999999999999</v>
      </c>
    </row>
    <row r="240" spans="1:3" x14ac:dyDescent="0.2">
      <c r="A240" s="2">
        <f t="shared" si="3"/>
        <v>235</v>
      </c>
      <c r="B240" s="22" t="s">
        <v>1901</v>
      </c>
      <c r="C240" s="36">
        <v>51.292000000000002</v>
      </c>
    </row>
    <row r="241" spans="1:3" x14ac:dyDescent="0.2">
      <c r="A241" s="2">
        <f t="shared" si="3"/>
        <v>236</v>
      </c>
      <c r="B241" s="22" t="s">
        <v>1126</v>
      </c>
      <c r="C241" s="36">
        <v>20.594999999999999</v>
      </c>
    </row>
    <row r="242" spans="1:3" x14ac:dyDescent="0.2">
      <c r="A242" s="2">
        <f t="shared" si="3"/>
        <v>237</v>
      </c>
      <c r="B242" s="22" t="s">
        <v>1310</v>
      </c>
      <c r="C242" s="36">
        <v>20.594999999999999</v>
      </c>
    </row>
    <row r="243" spans="1:3" x14ac:dyDescent="0.2">
      <c r="A243" s="2">
        <f t="shared" si="3"/>
        <v>238</v>
      </c>
      <c r="B243" s="22" t="s">
        <v>1826</v>
      </c>
      <c r="C243" s="36">
        <v>20.594999999999999</v>
      </c>
    </row>
    <row r="244" spans="1:3" x14ac:dyDescent="0.2">
      <c r="A244" s="2">
        <f t="shared" si="3"/>
        <v>239</v>
      </c>
      <c r="B244" s="22" t="s">
        <v>1378</v>
      </c>
      <c r="C244" s="36">
        <v>30.827000000000002</v>
      </c>
    </row>
    <row r="245" spans="1:3" x14ac:dyDescent="0.2">
      <c r="A245" s="2">
        <f t="shared" si="3"/>
        <v>240</v>
      </c>
      <c r="B245" s="22" t="s">
        <v>1380</v>
      </c>
      <c r="C245" s="36">
        <v>37.223999999999997</v>
      </c>
    </row>
    <row r="246" spans="1:3" x14ac:dyDescent="0.2">
      <c r="A246" s="2">
        <f t="shared" si="3"/>
        <v>241</v>
      </c>
      <c r="B246" s="22" t="s">
        <v>1698</v>
      </c>
      <c r="C246" s="36">
        <v>12.215</v>
      </c>
    </row>
    <row r="247" spans="1:3" x14ac:dyDescent="0.2">
      <c r="A247" s="2">
        <f t="shared" si="3"/>
        <v>242</v>
      </c>
      <c r="B247" s="22" t="s">
        <v>1128</v>
      </c>
      <c r="C247" s="36">
        <v>42.268999999999998</v>
      </c>
    </row>
    <row r="248" spans="1:3" x14ac:dyDescent="0.2">
      <c r="A248" s="2">
        <f t="shared" si="3"/>
        <v>243</v>
      </c>
      <c r="B248" s="22" t="s">
        <v>1130</v>
      </c>
      <c r="C248" s="36">
        <v>42.268999999999998</v>
      </c>
    </row>
    <row r="249" spans="1:3" x14ac:dyDescent="0.2">
      <c r="A249" s="2">
        <f t="shared" si="3"/>
        <v>244</v>
      </c>
      <c r="B249" s="22" t="s">
        <v>1744</v>
      </c>
      <c r="C249" s="36">
        <v>42.268999999999998</v>
      </c>
    </row>
    <row r="250" spans="1:3" x14ac:dyDescent="0.2">
      <c r="A250" s="2">
        <f t="shared" si="3"/>
        <v>245</v>
      </c>
      <c r="B250" s="22" t="s">
        <v>1132</v>
      </c>
      <c r="C250" s="36">
        <v>38.015999999999998</v>
      </c>
    </row>
    <row r="251" spans="1:3" x14ac:dyDescent="0.2">
      <c r="A251" s="2">
        <f t="shared" si="3"/>
        <v>246</v>
      </c>
      <c r="B251" s="22" t="s">
        <v>1134</v>
      </c>
      <c r="C251" s="36">
        <v>33.965000000000003</v>
      </c>
    </row>
    <row r="252" spans="1:3" x14ac:dyDescent="0.2">
      <c r="A252" s="2">
        <f t="shared" si="3"/>
        <v>247</v>
      </c>
      <c r="B252" s="22" t="s">
        <v>1835</v>
      </c>
      <c r="C252" s="36">
        <v>33.965000000000003</v>
      </c>
    </row>
    <row r="253" spans="1:3" x14ac:dyDescent="0.2">
      <c r="A253" s="2">
        <f t="shared" si="3"/>
        <v>248</v>
      </c>
      <c r="B253" s="22" t="s">
        <v>1312</v>
      </c>
      <c r="C253" s="36">
        <v>33.965000000000003</v>
      </c>
    </row>
    <row r="254" spans="1:3" x14ac:dyDescent="0.2">
      <c r="A254" s="2">
        <f t="shared" si="3"/>
        <v>249</v>
      </c>
      <c r="B254" s="22" t="s">
        <v>1314</v>
      </c>
      <c r="C254" s="36">
        <v>19.189</v>
      </c>
    </row>
    <row r="255" spans="1:3" x14ac:dyDescent="0.2">
      <c r="A255" s="2">
        <f t="shared" si="3"/>
        <v>250</v>
      </c>
      <c r="B255" s="22" t="s">
        <v>1376</v>
      </c>
      <c r="C255" s="36">
        <v>19.189</v>
      </c>
    </row>
    <row r="256" spans="1:3" x14ac:dyDescent="0.2">
      <c r="A256" s="2">
        <f t="shared" si="3"/>
        <v>251</v>
      </c>
      <c r="B256" s="22" t="s">
        <v>1909</v>
      </c>
      <c r="C256" s="36">
        <v>204.721</v>
      </c>
    </row>
    <row r="257" spans="1:3" x14ac:dyDescent="0.2">
      <c r="A257" s="2">
        <f t="shared" si="3"/>
        <v>252</v>
      </c>
      <c r="B257" s="22" t="s">
        <v>531</v>
      </c>
      <c r="C257" s="36">
        <v>60.173999999999999</v>
      </c>
    </row>
    <row r="258" spans="1:3" x14ac:dyDescent="0.2">
      <c r="A258" s="2">
        <f t="shared" si="3"/>
        <v>253</v>
      </c>
      <c r="B258" s="22" t="s">
        <v>1018</v>
      </c>
      <c r="C258" s="36">
        <v>20.594999999999999</v>
      </c>
    </row>
    <row r="259" spans="1:3" x14ac:dyDescent="0.2">
      <c r="A259" s="2">
        <f t="shared" si="3"/>
        <v>254</v>
      </c>
      <c r="B259" s="22" t="s">
        <v>533</v>
      </c>
      <c r="C259" s="36">
        <v>20.594999999999999</v>
      </c>
    </row>
    <row r="260" spans="1:3" x14ac:dyDescent="0.2">
      <c r="A260" s="2">
        <f t="shared" si="3"/>
        <v>255</v>
      </c>
      <c r="B260" s="22" t="s">
        <v>853</v>
      </c>
      <c r="C260" s="36">
        <v>20.594999999999999</v>
      </c>
    </row>
    <row r="261" spans="1:3" x14ac:dyDescent="0.2">
      <c r="A261" s="2">
        <f t="shared" si="3"/>
        <v>256</v>
      </c>
      <c r="B261" s="22" t="s">
        <v>1109</v>
      </c>
      <c r="C261" s="36">
        <v>33.274999999999999</v>
      </c>
    </row>
    <row r="262" spans="1:3" x14ac:dyDescent="0.2">
      <c r="A262" s="2">
        <f t="shared" si="3"/>
        <v>257</v>
      </c>
      <c r="B262" s="22" t="s">
        <v>1316</v>
      </c>
      <c r="C262" s="36">
        <v>3818.5880000000002</v>
      </c>
    </row>
    <row r="263" spans="1:3" x14ac:dyDescent="0.2">
      <c r="A263" s="2">
        <f t="shared" ref="A263:A326" si="4">A262+1</f>
        <v>258</v>
      </c>
      <c r="B263" s="22" t="s">
        <v>1136</v>
      </c>
      <c r="C263" s="36">
        <v>3818.5880000000002</v>
      </c>
    </row>
    <row r="264" spans="1:3" x14ac:dyDescent="0.2">
      <c r="A264" s="2">
        <f t="shared" si="4"/>
        <v>259</v>
      </c>
      <c r="B264" s="22" t="s">
        <v>1138</v>
      </c>
      <c r="C264" s="36">
        <v>3818.5880000000002</v>
      </c>
    </row>
    <row r="265" spans="1:3" x14ac:dyDescent="0.2">
      <c r="A265" s="2">
        <f t="shared" si="4"/>
        <v>260</v>
      </c>
      <c r="B265" s="22" t="s">
        <v>1140</v>
      </c>
      <c r="C265" s="36">
        <v>4091.2109999999998</v>
      </c>
    </row>
    <row r="266" spans="1:3" x14ac:dyDescent="0.2">
      <c r="A266" s="2">
        <f t="shared" si="4"/>
        <v>261</v>
      </c>
      <c r="B266" s="22" t="s">
        <v>1142</v>
      </c>
      <c r="C266" s="36">
        <v>4180.3329999999996</v>
      </c>
    </row>
    <row r="267" spans="1:3" x14ac:dyDescent="0.2">
      <c r="A267" s="2">
        <f t="shared" si="4"/>
        <v>262</v>
      </c>
      <c r="B267" s="22" t="s">
        <v>1318</v>
      </c>
      <c r="C267" s="36">
        <v>4091.2109999999998</v>
      </c>
    </row>
    <row r="268" spans="1:3" x14ac:dyDescent="0.2">
      <c r="A268" s="2">
        <f t="shared" si="4"/>
        <v>263</v>
      </c>
      <c r="B268" s="22" t="s">
        <v>1837</v>
      </c>
      <c r="C268" s="36">
        <v>4180.3329999999996</v>
      </c>
    </row>
    <row r="269" spans="1:3" x14ac:dyDescent="0.2">
      <c r="A269" s="2">
        <f t="shared" si="4"/>
        <v>264</v>
      </c>
      <c r="B269" s="22" t="s">
        <v>1663</v>
      </c>
      <c r="C269" s="36">
        <v>1605.2940000000001</v>
      </c>
    </row>
    <row r="270" spans="1:3" x14ac:dyDescent="0.2">
      <c r="A270" s="2">
        <f t="shared" si="4"/>
        <v>265</v>
      </c>
      <c r="B270" s="22" t="s">
        <v>1665</v>
      </c>
      <c r="C270" s="36">
        <v>1605.2940000000001</v>
      </c>
    </row>
    <row r="271" spans="1:3" x14ac:dyDescent="0.2">
      <c r="A271" s="2">
        <f t="shared" si="4"/>
        <v>266</v>
      </c>
      <c r="B271" s="22" t="s">
        <v>1320</v>
      </c>
      <c r="C271" s="36">
        <v>1111.6690000000001</v>
      </c>
    </row>
    <row r="272" spans="1:3" x14ac:dyDescent="0.2">
      <c r="A272" s="2">
        <f t="shared" si="4"/>
        <v>267</v>
      </c>
      <c r="B272" s="22" t="s">
        <v>1706</v>
      </c>
      <c r="C272" s="36">
        <v>376.15</v>
      </c>
    </row>
    <row r="273" spans="1:3" x14ac:dyDescent="0.2">
      <c r="A273" s="2">
        <f t="shared" si="4"/>
        <v>268</v>
      </c>
      <c r="B273" s="22" t="s">
        <v>1708</v>
      </c>
      <c r="C273" s="36">
        <v>452.72500000000002</v>
      </c>
    </row>
    <row r="274" spans="1:3" x14ac:dyDescent="0.2">
      <c r="A274" s="2">
        <f t="shared" si="4"/>
        <v>269</v>
      </c>
      <c r="B274" s="22" t="s">
        <v>27</v>
      </c>
      <c r="C274" s="36">
        <v>31.981999999999999</v>
      </c>
    </row>
    <row r="275" spans="1:3" x14ac:dyDescent="0.2">
      <c r="A275" s="2">
        <f t="shared" si="4"/>
        <v>270</v>
      </c>
      <c r="B275" s="22" t="s">
        <v>1099</v>
      </c>
      <c r="C275" s="36">
        <v>24.504000000000001</v>
      </c>
    </row>
    <row r="276" spans="1:3" x14ac:dyDescent="0.2">
      <c r="A276" s="2">
        <f t="shared" si="4"/>
        <v>271</v>
      </c>
      <c r="B276" s="22" t="s">
        <v>1101</v>
      </c>
      <c r="C276" s="36">
        <v>33.692999999999998</v>
      </c>
    </row>
    <row r="277" spans="1:3" x14ac:dyDescent="0.2">
      <c r="A277" s="2">
        <f t="shared" si="4"/>
        <v>272</v>
      </c>
      <c r="B277" s="22" t="s">
        <v>1103</v>
      </c>
      <c r="C277" s="36">
        <v>49.008000000000003</v>
      </c>
    </row>
    <row r="278" spans="1:3" x14ac:dyDescent="0.2">
      <c r="A278" s="2">
        <f t="shared" si="4"/>
        <v>273</v>
      </c>
      <c r="B278" s="22" t="s">
        <v>1105</v>
      </c>
      <c r="C278" s="36">
        <v>67.385999999999996</v>
      </c>
    </row>
    <row r="279" spans="1:3" x14ac:dyDescent="0.2">
      <c r="A279" s="2">
        <f t="shared" si="4"/>
        <v>274</v>
      </c>
      <c r="B279" s="22" t="s">
        <v>29</v>
      </c>
      <c r="C279" s="36">
        <v>15.315</v>
      </c>
    </row>
    <row r="280" spans="1:3" x14ac:dyDescent="0.2">
      <c r="A280" s="2">
        <f t="shared" si="4"/>
        <v>275</v>
      </c>
      <c r="B280" s="22" t="s">
        <v>31</v>
      </c>
      <c r="C280" s="36">
        <v>51.170999999999999</v>
      </c>
    </row>
    <row r="281" spans="1:3" x14ac:dyDescent="0.2">
      <c r="A281" s="2">
        <f t="shared" si="4"/>
        <v>276</v>
      </c>
      <c r="B281" s="22" t="s">
        <v>33</v>
      </c>
      <c r="C281" s="36">
        <v>24.504000000000001</v>
      </c>
    </row>
    <row r="282" spans="1:3" x14ac:dyDescent="0.2">
      <c r="A282" s="2">
        <f t="shared" si="4"/>
        <v>277</v>
      </c>
      <c r="B282" s="22" t="s">
        <v>58</v>
      </c>
      <c r="C282" s="36">
        <v>1015.494</v>
      </c>
    </row>
    <row r="283" spans="1:3" x14ac:dyDescent="0.2">
      <c r="A283" s="2">
        <f t="shared" si="4"/>
        <v>278</v>
      </c>
      <c r="B283" s="22" t="s">
        <v>323</v>
      </c>
      <c r="C283" s="36">
        <v>925.077</v>
      </c>
    </row>
    <row r="284" spans="1:3" x14ac:dyDescent="0.2">
      <c r="A284" s="2">
        <f t="shared" si="4"/>
        <v>279</v>
      </c>
      <c r="B284" s="22" t="s">
        <v>329</v>
      </c>
      <c r="C284" s="36">
        <v>3738.4259999999999</v>
      </c>
    </row>
    <row r="285" spans="1:3" x14ac:dyDescent="0.2">
      <c r="A285" s="2">
        <f t="shared" si="4"/>
        <v>280</v>
      </c>
      <c r="B285" s="22" t="s">
        <v>331</v>
      </c>
      <c r="C285" s="36">
        <v>2112.2260000000001</v>
      </c>
    </row>
    <row r="286" spans="1:3" x14ac:dyDescent="0.2">
      <c r="A286" s="2">
        <f t="shared" si="4"/>
        <v>281</v>
      </c>
      <c r="B286" s="22" t="s">
        <v>333</v>
      </c>
      <c r="C286" s="36">
        <v>2112.2260000000001</v>
      </c>
    </row>
    <row r="287" spans="1:3" x14ac:dyDescent="0.2">
      <c r="A287" s="2">
        <f t="shared" si="4"/>
        <v>282</v>
      </c>
      <c r="B287" s="22" t="s">
        <v>335</v>
      </c>
      <c r="C287" s="36">
        <v>2112.2260000000001</v>
      </c>
    </row>
    <row r="288" spans="1:3" x14ac:dyDescent="0.2">
      <c r="A288" s="2">
        <f t="shared" si="4"/>
        <v>283</v>
      </c>
      <c r="B288" s="22" t="s">
        <v>505</v>
      </c>
      <c r="C288" s="36">
        <v>147.11699999999999</v>
      </c>
    </row>
    <row r="289" spans="1:3" x14ac:dyDescent="0.2">
      <c r="A289" s="2">
        <f t="shared" si="4"/>
        <v>284</v>
      </c>
      <c r="B289" s="22" t="s">
        <v>507</v>
      </c>
      <c r="C289" s="36">
        <v>191.892</v>
      </c>
    </row>
    <row r="290" spans="1:3" x14ac:dyDescent="0.2">
      <c r="A290" s="2">
        <f t="shared" si="4"/>
        <v>285</v>
      </c>
      <c r="B290" s="22" t="s">
        <v>2134</v>
      </c>
      <c r="C290" s="36">
        <v>1588.8789999999999</v>
      </c>
    </row>
    <row r="291" spans="1:3" x14ac:dyDescent="0.2">
      <c r="A291" s="2">
        <f t="shared" si="4"/>
        <v>286</v>
      </c>
      <c r="B291" s="22" t="s">
        <v>2136</v>
      </c>
      <c r="C291" s="36">
        <v>1588.8789999999999</v>
      </c>
    </row>
    <row r="292" spans="1:3" x14ac:dyDescent="0.2">
      <c r="A292" s="2">
        <f t="shared" si="4"/>
        <v>287</v>
      </c>
      <c r="B292" s="22" t="s">
        <v>2138</v>
      </c>
      <c r="C292" s="36">
        <v>1588.8789999999999</v>
      </c>
    </row>
    <row r="293" spans="1:3" x14ac:dyDescent="0.2">
      <c r="A293" s="2">
        <f t="shared" si="4"/>
        <v>288</v>
      </c>
      <c r="B293" s="22" t="s">
        <v>2140</v>
      </c>
      <c r="C293" s="36">
        <v>1588.8789999999999</v>
      </c>
    </row>
    <row r="294" spans="1:3" x14ac:dyDescent="0.2">
      <c r="A294" s="2">
        <f t="shared" si="4"/>
        <v>289</v>
      </c>
      <c r="B294" s="22" t="s">
        <v>2142</v>
      </c>
      <c r="C294" s="36">
        <v>1588.8789999999999</v>
      </c>
    </row>
    <row r="295" spans="1:3" x14ac:dyDescent="0.2">
      <c r="A295" s="2">
        <f t="shared" si="4"/>
        <v>290</v>
      </c>
      <c r="B295" s="22" t="s">
        <v>639</v>
      </c>
      <c r="C295" s="36">
        <v>1588.8789999999999</v>
      </c>
    </row>
    <row r="296" spans="1:3" x14ac:dyDescent="0.2">
      <c r="A296" s="2">
        <f t="shared" si="4"/>
        <v>291</v>
      </c>
      <c r="B296" s="22" t="s">
        <v>2146</v>
      </c>
      <c r="C296" s="36">
        <v>1588.8789999999999</v>
      </c>
    </row>
    <row r="297" spans="1:3" x14ac:dyDescent="0.2">
      <c r="A297" s="2">
        <f t="shared" si="4"/>
        <v>292</v>
      </c>
      <c r="B297" s="22" t="s">
        <v>550</v>
      </c>
      <c r="C297" s="36">
        <v>1588.8789999999999</v>
      </c>
    </row>
    <row r="298" spans="1:3" x14ac:dyDescent="0.2">
      <c r="A298" s="2">
        <f t="shared" si="4"/>
        <v>293</v>
      </c>
      <c r="B298" s="22" t="s">
        <v>552</v>
      </c>
      <c r="C298" s="36">
        <v>1588.8789999999999</v>
      </c>
    </row>
    <row r="299" spans="1:3" x14ac:dyDescent="0.2">
      <c r="A299" s="2">
        <f t="shared" si="4"/>
        <v>294</v>
      </c>
      <c r="B299" s="22" t="s">
        <v>554</v>
      </c>
      <c r="C299" s="36">
        <v>1588.8789999999999</v>
      </c>
    </row>
    <row r="300" spans="1:3" x14ac:dyDescent="0.2">
      <c r="A300" s="2">
        <f t="shared" si="4"/>
        <v>295</v>
      </c>
      <c r="B300" s="22" t="s">
        <v>556</v>
      </c>
      <c r="C300" s="36">
        <v>1588.8789999999999</v>
      </c>
    </row>
    <row r="301" spans="1:3" x14ac:dyDescent="0.2">
      <c r="A301" s="2">
        <f t="shared" si="4"/>
        <v>296</v>
      </c>
      <c r="B301" s="22" t="s">
        <v>558</v>
      </c>
      <c r="C301" s="36">
        <v>1588.8789999999999</v>
      </c>
    </row>
    <row r="302" spans="1:3" x14ac:dyDescent="0.2">
      <c r="A302" s="2">
        <f t="shared" si="4"/>
        <v>297</v>
      </c>
      <c r="B302" s="22" t="s">
        <v>657</v>
      </c>
      <c r="C302" s="36">
        <v>1588.8789999999999</v>
      </c>
    </row>
    <row r="303" spans="1:3" x14ac:dyDescent="0.2">
      <c r="A303" s="2">
        <f t="shared" si="4"/>
        <v>298</v>
      </c>
      <c r="B303" s="22" t="s">
        <v>297</v>
      </c>
      <c r="C303" s="36">
        <v>1588.8789999999999</v>
      </c>
    </row>
    <row r="304" spans="1:3" x14ac:dyDescent="0.2">
      <c r="A304" s="2">
        <f t="shared" si="4"/>
        <v>299</v>
      </c>
      <c r="B304" s="22" t="s">
        <v>660</v>
      </c>
      <c r="C304" s="36">
        <v>1588.8789999999999</v>
      </c>
    </row>
    <row r="305" spans="1:3" x14ac:dyDescent="0.2">
      <c r="A305" s="2">
        <f t="shared" si="4"/>
        <v>300</v>
      </c>
      <c r="B305" s="22" t="s">
        <v>299</v>
      </c>
      <c r="C305" s="36">
        <v>1588.8789999999999</v>
      </c>
    </row>
    <row r="306" spans="1:3" x14ac:dyDescent="0.2">
      <c r="A306" s="2">
        <f t="shared" si="4"/>
        <v>301</v>
      </c>
      <c r="B306" s="22" t="s">
        <v>301</v>
      </c>
      <c r="C306" s="36">
        <v>1588.8789999999999</v>
      </c>
    </row>
    <row r="307" spans="1:3" x14ac:dyDescent="0.2">
      <c r="A307" s="2">
        <f t="shared" si="4"/>
        <v>302</v>
      </c>
      <c r="B307" s="22" t="s">
        <v>303</v>
      </c>
      <c r="C307" s="36">
        <v>1588.8789999999999</v>
      </c>
    </row>
    <row r="308" spans="1:3" x14ac:dyDescent="0.2">
      <c r="A308" s="2">
        <f t="shared" si="4"/>
        <v>303</v>
      </c>
      <c r="B308" s="22" t="s">
        <v>305</v>
      </c>
      <c r="C308" s="36">
        <v>1588.8789999999999</v>
      </c>
    </row>
    <row r="309" spans="1:3" x14ac:dyDescent="0.2">
      <c r="A309" s="2">
        <f t="shared" si="4"/>
        <v>304</v>
      </c>
      <c r="B309" s="22" t="s">
        <v>347</v>
      </c>
      <c r="C309" s="36">
        <v>1588.8789999999999</v>
      </c>
    </row>
    <row r="310" spans="1:3" x14ac:dyDescent="0.2">
      <c r="A310" s="2">
        <f t="shared" si="4"/>
        <v>305</v>
      </c>
      <c r="B310" s="22" t="s">
        <v>353</v>
      </c>
      <c r="C310" s="36">
        <v>1588.8789999999999</v>
      </c>
    </row>
    <row r="311" spans="1:3" x14ac:dyDescent="0.2">
      <c r="A311" s="2">
        <f t="shared" si="4"/>
        <v>306</v>
      </c>
      <c r="B311" s="22" t="s">
        <v>668</v>
      </c>
      <c r="C311" s="36">
        <v>1588.8789999999999</v>
      </c>
    </row>
    <row r="312" spans="1:3" x14ac:dyDescent="0.2">
      <c r="A312" s="2">
        <f t="shared" si="4"/>
        <v>307</v>
      </c>
      <c r="B312" s="22" t="s">
        <v>670</v>
      </c>
      <c r="C312" s="36">
        <v>1588.8789999999999</v>
      </c>
    </row>
    <row r="313" spans="1:3" x14ac:dyDescent="0.2">
      <c r="A313" s="2">
        <f t="shared" si="4"/>
        <v>308</v>
      </c>
      <c r="B313" s="22" t="s">
        <v>564</v>
      </c>
      <c r="C313" s="36">
        <v>1588.8789999999999</v>
      </c>
    </row>
    <row r="314" spans="1:3" x14ac:dyDescent="0.2">
      <c r="A314" s="2">
        <f t="shared" si="4"/>
        <v>309</v>
      </c>
      <c r="B314" s="22" t="s">
        <v>566</v>
      </c>
      <c r="C314" s="36">
        <v>1588.8789999999999</v>
      </c>
    </row>
    <row r="315" spans="1:3" x14ac:dyDescent="0.2">
      <c r="A315" s="2">
        <f t="shared" si="4"/>
        <v>310</v>
      </c>
      <c r="B315" s="22" t="s">
        <v>568</v>
      </c>
      <c r="C315" s="36">
        <v>1588.8789999999999</v>
      </c>
    </row>
    <row r="316" spans="1:3" x14ac:dyDescent="0.2">
      <c r="A316" s="2">
        <f t="shared" si="4"/>
        <v>311</v>
      </c>
      <c r="B316" s="22" t="s">
        <v>570</v>
      </c>
      <c r="C316" s="36">
        <v>1588.8789999999999</v>
      </c>
    </row>
    <row r="317" spans="1:3" x14ac:dyDescent="0.2">
      <c r="A317" s="2">
        <f t="shared" si="4"/>
        <v>312</v>
      </c>
      <c r="B317" s="22" t="s">
        <v>676</v>
      </c>
      <c r="C317" s="36">
        <v>1588.8789999999999</v>
      </c>
    </row>
    <row r="318" spans="1:3" x14ac:dyDescent="0.2">
      <c r="A318" s="2">
        <f t="shared" si="4"/>
        <v>313</v>
      </c>
      <c r="B318" s="22" t="s">
        <v>574</v>
      </c>
      <c r="C318" s="36">
        <v>2367.3850000000002</v>
      </c>
    </row>
    <row r="319" spans="1:3" x14ac:dyDescent="0.2">
      <c r="A319" s="2">
        <f t="shared" si="4"/>
        <v>314</v>
      </c>
      <c r="B319" s="22" t="s">
        <v>2148</v>
      </c>
      <c r="C319" s="36">
        <v>2367.3850000000002</v>
      </c>
    </row>
    <row r="320" spans="1:3" x14ac:dyDescent="0.2">
      <c r="A320" s="2">
        <f t="shared" si="4"/>
        <v>315</v>
      </c>
      <c r="B320" s="22" t="s">
        <v>680</v>
      </c>
      <c r="C320" s="36">
        <v>2367.3850000000002</v>
      </c>
    </row>
    <row r="321" spans="1:3" x14ac:dyDescent="0.2">
      <c r="A321" s="2">
        <f t="shared" si="4"/>
        <v>316</v>
      </c>
      <c r="B321" s="22" t="s">
        <v>682</v>
      </c>
      <c r="C321" s="36">
        <v>2367.3850000000002</v>
      </c>
    </row>
    <row r="322" spans="1:3" x14ac:dyDescent="0.2">
      <c r="A322" s="2">
        <f t="shared" si="4"/>
        <v>317</v>
      </c>
      <c r="B322" s="22" t="s">
        <v>2154</v>
      </c>
      <c r="C322" s="36">
        <v>2367.3850000000002</v>
      </c>
    </row>
    <row r="323" spans="1:3" x14ac:dyDescent="0.2">
      <c r="A323" s="2">
        <f t="shared" si="4"/>
        <v>318</v>
      </c>
      <c r="B323" s="22" t="s">
        <v>2156</v>
      </c>
      <c r="C323" s="36">
        <v>2367.3850000000002</v>
      </c>
    </row>
    <row r="324" spans="1:3" x14ac:dyDescent="0.2">
      <c r="A324" s="2">
        <f t="shared" si="4"/>
        <v>319</v>
      </c>
      <c r="B324" s="22" t="s">
        <v>686</v>
      </c>
      <c r="C324" s="36">
        <v>2367.3850000000002</v>
      </c>
    </row>
    <row r="325" spans="1:3" x14ac:dyDescent="0.2">
      <c r="A325" s="2">
        <f t="shared" si="4"/>
        <v>320</v>
      </c>
      <c r="B325" s="22" t="s">
        <v>576</v>
      </c>
      <c r="C325" s="36">
        <v>2367.3850000000002</v>
      </c>
    </row>
    <row r="326" spans="1:3" x14ac:dyDescent="0.2">
      <c r="A326" s="2">
        <f t="shared" si="4"/>
        <v>321</v>
      </c>
      <c r="B326" s="22" t="s">
        <v>1782</v>
      </c>
      <c r="C326" s="36">
        <v>2367.3850000000002</v>
      </c>
    </row>
    <row r="327" spans="1:3" x14ac:dyDescent="0.2">
      <c r="A327" s="2">
        <f t="shared" ref="A327:A390" si="5">A326+1</f>
        <v>322</v>
      </c>
      <c r="B327" s="22" t="s">
        <v>690</v>
      </c>
      <c r="C327" s="36">
        <v>2367.3850000000002</v>
      </c>
    </row>
    <row r="328" spans="1:3" x14ac:dyDescent="0.2">
      <c r="A328" s="2">
        <f t="shared" si="5"/>
        <v>323</v>
      </c>
      <c r="B328" s="22" t="s">
        <v>692</v>
      </c>
      <c r="C328" s="36">
        <v>2367.3850000000002</v>
      </c>
    </row>
    <row r="329" spans="1:3" x14ac:dyDescent="0.2">
      <c r="A329" s="2">
        <f t="shared" si="5"/>
        <v>324</v>
      </c>
      <c r="B329" s="22" t="s">
        <v>1788</v>
      </c>
      <c r="C329" s="36">
        <v>2367.3850000000002</v>
      </c>
    </row>
    <row r="330" spans="1:3" x14ac:dyDescent="0.2">
      <c r="A330" s="2">
        <f t="shared" si="5"/>
        <v>325</v>
      </c>
      <c r="B330" s="22" t="s">
        <v>695</v>
      </c>
      <c r="C330" s="36">
        <v>2367.3850000000002</v>
      </c>
    </row>
    <row r="331" spans="1:3" x14ac:dyDescent="0.2">
      <c r="A331" s="2">
        <f t="shared" si="5"/>
        <v>326</v>
      </c>
      <c r="B331" s="22" t="s">
        <v>592</v>
      </c>
      <c r="C331" s="36">
        <v>2367.3850000000002</v>
      </c>
    </row>
    <row r="332" spans="1:3" x14ac:dyDescent="0.2">
      <c r="A332" s="2">
        <f t="shared" si="5"/>
        <v>327</v>
      </c>
      <c r="B332" s="22" t="s">
        <v>594</v>
      </c>
      <c r="C332" s="36">
        <v>2367.3850000000002</v>
      </c>
    </row>
    <row r="333" spans="1:3" x14ac:dyDescent="0.2">
      <c r="A333" s="2">
        <f t="shared" si="5"/>
        <v>328</v>
      </c>
      <c r="B333" s="22" t="s">
        <v>596</v>
      </c>
      <c r="C333" s="36">
        <v>2367.3850000000002</v>
      </c>
    </row>
    <row r="334" spans="1:3" x14ac:dyDescent="0.2">
      <c r="A334" s="2">
        <f t="shared" si="5"/>
        <v>329</v>
      </c>
      <c r="B334" s="22" t="s">
        <v>598</v>
      </c>
      <c r="C334" s="36">
        <v>2367.3850000000002</v>
      </c>
    </row>
    <row r="335" spans="1:3" x14ac:dyDescent="0.2">
      <c r="A335" s="2">
        <f t="shared" si="5"/>
        <v>330</v>
      </c>
      <c r="B335" s="22" t="s">
        <v>600</v>
      </c>
      <c r="C335" s="36">
        <v>2367.3850000000002</v>
      </c>
    </row>
    <row r="336" spans="1:3" x14ac:dyDescent="0.2">
      <c r="A336" s="2">
        <f t="shared" si="5"/>
        <v>331</v>
      </c>
      <c r="B336" s="22" t="s">
        <v>702</v>
      </c>
      <c r="C336" s="36">
        <v>2367.3850000000002</v>
      </c>
    </row>
    <row r="337" spans="1:3" x14ac:dyDescent="0.2">
      <c r="A337" s="2">
        <f t="shared" si="5"/>
        <v>332</v>
      </c>
      <c r="B337" s="22" t="s">
        <v>604</v>
      </c>
      <c r="C337" s="36">
        <v>2367.3850000000002</v>
      </c>
    </row>
    <row r="338" spans="1:3" x14ac:dyDescent="0.2">
      <c r="A338" s="2">
        <f t="shared" si="5"/>
        <v>333</v>
      </c>
      <c r="B338" s="22" t="s">
        <v>606</v>
      </c>
      <c r="C338" s="36">
        <v>2367.3850000000002</v>
      </c>
    </row>
    <row r="339" spans="1:3" x14ac:dyDescent="0.2">
      <c r="A339" s="2">
        <f t="shared" si="5"/>
        <v>334</v>
      </c>
      <c r="B339" s="22" t="s">
        <v>578</v>
      </c>
      <c r="C339" s="36">
        <v>2367.3850000000002</v>
      </c>
    </row>
    <row r="340" spans="1:3" x14ac:dyDescent="0.2">
      <c r="A340" s="2">
        <f t="shared" si="5"/>
        <v>335</v>
      </c>
      <c r="B340" s="22" t="s">
        <v>580</v>
      </c>
      <c r="C340" s="36">
        <v>2367.3850000000002</v>
      </c>
    </row>
    <row r="341" spans="1:3" x14ac:dyDescent="0.2">
      <c r="A341" s="2">
        <f t="shared" si="5"/>
        <v>336</v>
      </c>
      <c r="B341" s="22" t="s">
        <v>582</v>
      </c>
      <c r="C341" s="36">
        <v>2367.3850000000002</v>
      </c>
    </row>
    <row r="342" spans="1:3" x14ac:dyDescent="0.2">
      <c r="A342" s="2">
        <f t="shared" si="5"/>
        <v>337</v>
      </c>
      <c r="B342" s="22" t="s">
        <v>584</v>
      </c>
      <c r="C342" s="36">
        <v>2367.3850000000002</v>
      </c>
    </row>
    <row r="343" spans="1:3" x14ac:dyDescent="0.2">
      <c r="A343" s="2">
        <f t="shared" si="5"/>
        <v>338</v>
      </c>
      <c r="B343" s="22" t="s">
        <v>586</v>
      </c>
      <c r="C343" s="36">
        <v>2367.3850000000002</v>
      </c>
    </row>
    <row r="344" spans="1:3" x14ac:dyDescent="0.2">
      <c r="A344" s="2">
        <f t="shared" si="5"/>
        <v>339</v>
      </c>
      <c r="B344" s="22" t="s">
        <v>588</v>
      </c>
      <c r="C344" s="36">
        <v>2367.3850000000002</v>
      </c>
    </row>
    <row r="345" spans="1:3" x14ac:dyDescent="0.2">
      <c r="A345" s="2">
        <f t="shared" si="5"/>
        <v>340</v>
      </c>
      <c r="B345" s="22" t="s">
        <v>590</v>
      </c>
      <c r="C345" s="36">
        <v>2367.3850000000002</v>
      </c>
    </row>
    <row r="346" spans="1:3" x14ac:dyDescent="0.2">
      <c r="A346" s="2">
        <f t="shared" si="5"/>
        <v>341</v>
      </c>
      <c r="B346" s="22" t="s">
        <v>1086</v>
      </c>
      <c r="C346" s="36">
        <v>60.808999999999997</v>
      </c>
    </row>
    <row r="347" spans="1:3" x14ac:dyDescent="0.2">
      <c r="A347" s="2">
        <f t="shared" si="5"/>
        <v>342</v>
      </c>
      <c r="B347" s="22" t="s">
        <v>1144</v>
      </c>
      <c r="C347" s="36">
        <v>5035.9849999999997</v>
      </c>
    </row>
    <row r="348" spans="1:3" x14ac:dyDescent="0.2">
      <c r="A348" s="2">
        <f t="shared" si="5"/>
        <v>343</v>
      </c>
      <c r="B348" s="22" t="s">
        <v>1146</v>
      </c>
      <c r="C348" s="36">
        <v>5035.9849999999997</v>
      </c>
    </row>
    <row r="349" spans="1:3" x14ac:dyDescent="0.2">
      <c r="A349" s="2">
        <f t="shared" si="5"/>
        <v>344</v>
      </c>
      <c r="B349" s="22" t="s">
        <v>1148</v>
      </c>
      <c r="C349" s="36">
        <v>278.613</v>
      </c>
    </row>
    <row r="350" spans="1:3" x14ac:dyDescent="0.2">
      <c r="A350" s="2">
        <f t="shared" si="5"/>
        <v>345</v>
      </c>
      <c r="B350" s="22" t="s">
        <v>1150</v>
      </c>
      <c r="C350" s="36">
        <v>234.203</v>
      </c>
    </row>
    <row r="351" spans="1:3" x14ac:dyDescent="0.2">
      <c r="A351" s="2">
        <f t="shared" si="5"/>
        <v>346</v>
      </c>
      <c r="B351" s="22" t="s">
        <v>1152</v>
      </c>
      <c r="C351" s="36">
        <v>278.613</v>
      </c>
    </row>
    <row r="352" spans="1:3" x14ac:dyDescent="0.2">
      <c r="A352" s="2">
        <f t="shared" si="5"/>
        <v>347</v>
      </c>
      <c r="B352" s="22" t="s">
        <v>1154</v>
      </c>
      <c r="C352" s="36">
        <v>234.203</v>
      </c>
    </row>
    <row r="353" spans="1:3" x14ac:dyDescent="0.2">
      <c r="A353" s="2">
        <f t="shared" si="5"/>
        <v>348</v>
      </c>
      <c r="B353" s="22" t="s">
        <v>1156</v>
      </c>
      <c r="C353" s="36">
        <v>524.93100000000004</v>
      </c>
    </row>
    <row r="354" spans="1:3" x14ac:dyDescent="0.2">
      <c r="A354" s="2">
        <f t="shared" si="5"/>
        <v>349</v>
      </c>
      <c r="B354" s="22" t="s">
        <v>1158</v>
      </c>
      <c r="C354" s="36">
        <v>640.70600000000002</v>
      </c>
    </row>
    <row r="355" spans="1:3" x14ac:dyDescent="0.2">
      <c r="A355" s="2">
        <f t="shared" si="5"/>
        <v>350</v>
      </c>
      <c r="B355" s="22" t="s">
        <v>1160</v>
      </c>
      <c r="C355" s="36">
        <v>2308.3359999999998</v>
      </c>
    </row>
    <row r="356" spans="1:3" x14ac:dyDescent="0.2">
      <c r="A356" s="2">
        <f t="shared" si="5"/>
        <v>351</v>
      </c>
      <c r="B356" s="22" t="s">
        <v>1818</v>
      </c>
      <c r="C356" s="36">
        <v>4242.1080000000002</v>
      </c>
    </row>
    <row r="357" spans="1:3" x14ac:dyDescent="0.2">
      <c r="A357" s="2">
        <f t="shared" si="5"/>
        <v>352</v>
      </c>
      <c r="B357" s="22" t="s">
        <v>1162</v>
      </c>
      <c r="C357" s="36">
        <v>2308.3359999999998</v>
      </c>
    </row>
    <row r="358" spans="1:3" x14ac:dyDescent="0.2">
      <c r="A358" s="2">
        <f t="shared" si="5"/>
        <v>353</v>
      </c>
      <c r="B358" s="22" t="s">
        <v>1164</v>
      </c>
      <c r="C358" s="36">
        <v>4242.1080000000002</v>
      </c>
    </row>
    <row r="359" spans="1:3" x14ac:dyDescent="0.2">
      <c r="A359" s="2">
        <f t="shared" si="5"/>
        <v>354</v>
      </c>
      <c r="B359" s="22" t="s">
        <v>1354</v>
      </c>
      <c r="C359" s="36">
        <v>3638.2950000000001</v>
      </c>
    </row>
    <row r="360" spans="1:3" x14ac:dyDescent="0.2">
      <c r="A360" s="2">
        <f t="shared" si="5"/>
        <v>355</v>
      </c>
      <c r="B360" s="22" t="s">
        <v>1356</v>
      </c>
      <c r="C360" s="36">
        <v>176.86</v>
      </c>
    </row>
    <row r="361" spans="1:3" x14ac:dyDescent="0.2">
      <c r="A361" s="2">
        <f t="shared" si="5"/>
        <v>356</v>
      </c>
      <c r="B361" s="22" t="s">
        <v>1358</v>
      </c>
      <c r="C361" s="36">
        <v>141.33199999999999</v>
      </c>
    </row>
    <row r="362" spans="1:3" x14ac:dyDescent="0.2">
      <c r="A362" s="2">
        <f t="shared" si="5"/>
        <v>357</v>
      </c>
      <c r="B362" s="22" t="s">
        <v>1364</v>
      </c>
      <c r="C362" s="36">
        <v>176.86</v>
      </c>
    </row>
    <row r="363" spans="1:3" x14ac:dyDescent="0.2">
      <c r="A363" s="2">
        <f t="shared" si="5"/>
        <v>358</v>
      </c>
      <c r="B363" s="22" t="s">
        <v>129</v>
      </c>
      <c r="C363" s="36">
        <v>2693.0230000000001</v>
      </c>
    </row>
    <row r="364" spans="1:3" x14ac:dyDescent="0.2">
      <c r="A364" s="2">
        <f t="shared" si="5"/>
        <v>359</v>
      </c>
      <c r="B364" s="22" t="s">
        <v>1861</v>
      </c>
      <c r="C364" s="36">
        <v>4383.808</v>
      </c>
    </row>
    <row r="365" spans="1:3" x14ac:dyDescent="0.2">
      <c r="A365" s="2">
        <f t="shared" si="5"/>
        <v>360</v>
      </c>
      <c r="B365" s="22" t="s">
        <v>56</v>
      </c>
      <c r="C365" s="36">
        <v>3777.9659999999999</v>
      </c>
    </row>
    <row r="366" spans="1:3" x14ac:dyDescent="0.2">
      <c r="A366" s="2">
        <f t="shared" si="5"/>
        <v>361</v>
      </c>
      <c r="B366" s="22" t="s">
        <v>89</v>
      </c>
      <c r="C366" s="36">
        <v>1147.848</v>
      </c>
    </row>
    <row r="367" spans="1:3" x14ac:dyDescent="0.2">
      <c r="A367" s="2">
        <f t="shared" si="5"/>
        <v>362</v>
      </c>
      <c r="B367" s="22" t="s">
        <v>91</v>
      </c>
      <c r="C367" s="36">
        <v>1147.848</v>
      </c>
    </row>
    <row r="368" spans="1:3" x14ac:dyDescent="0.2">
      <c r="A368" s="2">
        <f t="shared" si="5"/>
        <v>363</v>
      </c>
      <c r="B368" s="22" t="s">
        <v>93</v>
      </c>
      <c r="C368" s="36">
        <v>1147.848</v>
      </c>
    </row>
    <row r="369" spans="1:3" x14ac:dyDescent="0.2">
      <c r="A369" s="2">
        <f t="shared" si="5"/>
        <v>364</v>
      </c>
      <c r="B369" s="22" t="s">
        <v>95</v>
      </c>
      <c r="C369" s="36">
        <v>379.673</v>
      </c>
    </row>
    <row r="370" spans="1:3" x14ac:dyDescent="0.2">
      <c r="A370" s="2">
        <f t="shared" si="5"/>
        <v>365</v>
      </c>
      <c r="B370" s="22" t="s">
        <v>97</v>
      </c>
      <c r="C370" s="36">
        <v>379.673</v>
      </c>
    </row>
    <row r="371" spans="1:3" x14ac:dyDescent="0.2">
      <c r="A371" s="2">
        <f t="shared" si="5"/>
        <v>366</v>
      </c>
      <c r="B371" s="22" t="s">
        <v>99</v>
      </c>
      <c r="C371" s="36">
        <v>494.45800000000003</v>
      </c>
    </row>
    <row r="372" spans="1:3" x14ac:dyDescent="0.2">
      <c r="A372" s="2">
        <f t="shared" si="5"/>
        <v>367</v>
      </c>
      <c r="B372" s="22" t="s">
        <v>101</v>
      </c>
      <c r="C372" s="36">
        <v>494.45800000000003</v>
      </c>
    </row>
    <row r="373" spans="1:3" x14ac:dyDescent="0.2">
      <c r="A373" s="2">
        <f t="shared" si="5"/>
        <v>368</v>
      </c>
      <c r="B373" s="22" t="s">
        <v>103</v>
      </c>
      <c r="C373" s="36">
        <v>494.45800000000003</v>
      </c>
    </row>
    <row r="374" spans="1:3" x14ac:dyDescent="0.2">
      <c r="A374" s="2">
        <f t="shared" si="5"/>
        <v>369</v>
      </c>
      <c r="B374" s="22" t="s">
        <v>105</v>
      </c>
      <c r="C374" s="36">
        <v>220.74</v>
      </c>
    </row>
    <row r="375" spans="1:3" x14ac:dyDescent="0.2">
      <c r="A375" s="2">
        <f t="shared" si="5"/>
        <v>370</v>
      </c>
      <c r="B375" s="22" t="s">
        <v>107</v>
      </c>
      <c r="C375" s="36">
        <v>220.74</v>
      </c>
    </row>
    <row r="376" spans="1:3" x14ac:dyDescent="0.2">
      <c r="A376" s="2">
        <f t="shared" si="5"/>
        <v>371</v>
      </c>
      <c r="B376" s="22" t="s">
        <v>109</v>
      </c>
      <c r="C376" s="36">
        <v>494.45800000000003</v>
      </c>
    </row>
    <row r="377" spans="1:3" x14ac:dyDescent="0.2">
      <c r="A377" s="2">
        <f t="shared" si="5"/>
        <v>372</v>
      </c>
      <c r="B377" s="22" t="s">
        <v>111</v>
      </c>
      <c r="C377" s="36">
        <v>494.45800000000003</v>
      </c>
    </row>
    <row r="378" spans="1:3" x14ac:dyDescent="0.2">
      <c r="A378" s="2">
        <f t="shared" si="5"/>
        <v>373</v>
      </c>
      <c r="B378" s="22" t="s">
        <v>435</v>
      </c>
      <c r="C378" s="36">
        <v>3777.9659999999999</v>
      </c>
    </row>
    <row r="379" spans="1:3" x14ac:dyDescent="0.2">
      <c r="A379" s="2">
        <f t="shared" si="5"/>
        <v>374</v>
      </c>
      <c r="B379" s="22" t="s">
        <v>475</v>
      </c>
      <c r="C379" s="36">
        <v>3777.9659999999999</v>
      </c>
    </row>
    <row r="380" spans="1:3" x14ac:dyDescent="0.2">
      <c r="A380" s="2">
        <f t="shared" si="5"/>
        <v>375</v>
      </c>
      <c r="B380" s="22" t="s">
        <v>1107</v>
      </c>
      <c r="C380" s="36">
        <v>6470.6530000000002</v>
      </c>
    </row>
    <row r="381" spans="1:3" x14ac:dyDescent="0.2">
      <c r="A381" s="2">
        <f t="shared" si="5"/>
        <v>376</v>
      </c>
      <c r="B381" s="22" t="s">
        <v>1322</v>
      </c>
      <c r="C381" s="36">
        <v>212.38800000000001</v>
      </c>
    </row>
    <row r="382" spans="1:3" x14ac:dyDescent="0.2">
      <c r="A382" s="2">
        <f t="shared" si="5"/>
        <v>377</v>
      </c>
      <c r="B382" s="22" t="s">
        <v>747</v>
      </c>
      <c r="C382" s="36">
        <v>212.38800000000001</v>
      </c>
    </row>
    <row r="383" spans="1:3" x14ac:dyDescent="0.2">
      <c r="A383" s="2">
        <f t="shared" si="5"/>
        <v>378</v>
      </c>
      <c r="B383" s="22" t="s">
        <v>1324</v>
      </c>
      <c r="C383" s="36">
        <v>212.38800000000001</v>
      </c>
    </row>
    <row r="384" spans="1:3" x14ac:dyDescent="0.2">
      <c r="A384" s="2">
        <f t="shared" si="5"/>
        <v>379</v>
      </c>
      <c r="B384" s="22" t="s">
        <v>1839</v>
      </c>
      <c r="C384" s="36">
        <v>212.38800000000001</v>
      </c>
    </row>
    <row r="385" spans="1:3" x14ac:dyDescent="0.2">
      <c r="A385" s="2">
        <f t="shared" si="5"/>
        <v>380</v>
      </c>
      <c r="B385" s="22" t="s">
        <v>1326</v>
      </c>
      <c r="C385" s="36">
        <v>212.38800000000001</v>
      </c>
    </row>
    <row r="386" spans="1:3" x14ac:dyDescent="0.2">
      <c r="A386" s="2">
        <f t="shared" si="5"/>
        <v>381</v>
      </c>
      <c r="B386" s="22" t="s">
        <v>209</v>
      </c>
      <c r="C386" s="36">
        <v>212.38800000000001</v>
      </c>
    </row>
    <row r="387" spans="1:3" x14ac:dyDescent="0.2">
      <c r="A387" s="2">
        <f t="shared" si="5"/>
        <v>382</v>
      </c>
      <c r="B387" s="22" t="s">
        <v>211</v>
      </c>
      <c r="C387" s="36">
        <v>212.38800000000001</v>
      </c>
    </row>
    <row r="388" spans="1:3" x14ac:dyDescent="0.2">
      <c r="A388" s="2">
        <f t="shared" si="5"/>
        <v>383</v>
      </c>
      <c r="B388" s="22" t="s">
        <v>713</v>
      </c>
      <c r="C388" s="36">
        <v>212.38800000000001</v>
      </c>
    </row>
    <row r="389" spans="1:3" x14ac:dyDescent="0.2">
      <c r="A389" s="2">
        <f t="shared" si="5"/>
        <v>384</v>
      </c>
      <c r="B389" s="22" t="s">
        <v>715</v>
      </c>
      <c r="C389" s="36">
        <v>212.38800000000001</v>
      </c>
    </row>
    <row r="390" spans="1:3" x14ac:dyDescent="0.2">
      <c r="A390" s="2">
        <f t="shared" si="5"/>
        <v>385</v>
      </c>
      <c r="B390" s="22" t="s">
        <v>733</v>
      </c>
      <c r="C390" s="36">
        <v>212.38800000000001</v>
      </c>
    </row>
    <row r="391" spans="1:3" x14ac:dyDescent="0.2">
      <c r="A391" s="2">
        <f t="shared" ref="A391:A454" si="6">A390+1</f>
        <v>386</v>
      </c>
      <c r="B391" s="22" t="s">
        <v>735</v>
      </c>
      <c r="C391" s="36">
        <v>212.38800000000001</v>
      </c>
    </row>
    <row r="392" spans="1:3" x14ac:dyDescent="0.2">
      <c r="A392" s="2">
        <f t="shared" si="6"/>
        <v>387</v>
      </c>
      <c r="B392" s="22" t="s">
        <v>737</v>
      </c>
      <c r="C392" s="36">
        <v>212.38800000000001</v>
      </c>
    </row>
    <row r="393" spans="1:3" x14ac:dyDescent="0.2">
      <c r="A393" s="2">
        <f t="shared" si="6"/>
        <v>388</v>
      </c>
      <c r="B393" s="22" t="s">
        <v>739</v>
      </c>
      <c r="C393" s="36">
        <v>212.38800000000001</v>
      </c>
    </row>
    <row r="394" spans="1:3" x14ac:dyDescent="0.2">
      <c r="A394" s="2">
        <f t="shared" si="6"/>
        <v>389</v>
      </c>
      <c r="B394" s="22" t="s">
        <v>741</v>
      </c>
      <c r="C394" s="36">
        <v>212.38800000000001</v>
      </c>
    </row>
    <row r="395" spans="1:3" x14ac:dyDescent="0.2">
      <c r="A395" s="2">
        <f t="shared" si="6"/>
        <v>390</v>
      </c>
      <c r="B395" s="22" t="s">
        <v>743</v>
      </c>
      <c r="C395" s="36">
        <v>212.38800000000001</v>
      </c>
    </row>
    <row r="396" spans="1:3" x14ac:dyDescent="0.2">
      <c r="A396" s="2">
        <f t="shared" si="6"/>
        <v>391</v>
      </c>
      <c r="B396" s="22" t="s">
        <v>745</v>
      </c>
      <c r="C396" s="36">
        <v>212.38800000000001</v>
      </c>
    </row>
    <row r="397" spans="1:3" x14ac:dyDescent="0.2">
      <c r="A397" s="2">
        <f t="shared" si="6"/>
        <v>392</v>
      </c>
      <c r="B397" s="22" t="s">
        <v>213</v>
      </c>
      <c r="C397" s="36">
        <v>212.38800000000001</v>
      </c>
    </row>
    <row r="398" spans="1:3" x14ac:dyDescent="0.2">
      <c r="A398" s="2">
        <f t="shared" si="6"/>
        <v>393</v>
      </c>
      <c r="B398" s="22" t="s">
        <v>215</v>
      </c>
      <c r="C398" s="36">
        <v>212.38800000000001</v>
      </c>
    </row>
    <row r="399" spans="1:3" x14ac:dyDescent="0.2">
      <c r="A399" s="2">
        <f t="shared" si="6"/>
        <v>394</v>
      </c>
      <c r="B399" s="22" t="s">
        <v>217</v>
      </c>
      <c r="C399" s="36">
        <v>212.38800000000001</v>
      </c>
    </row>
    <row r="400" spans="1:3" x14ac:dyDescent="0.2">
      <c r="A400" s="2">
        <f t="shared" si="6"/>
        <v>395</v>
      </c>
      <c r="B400" s="22" t="s">
        <v>219</v>
      </c>
      <c r="C400" s="36">
        <v>212.38800000000001</v>
      </c>
    </row>
    <row r="401" spans="1:3" x14ac:dyDescent="0.2">
      <c r="A401" s="2">
        <f t="shared" si="6"/>
        <v>396</v>
      </c>
      <c r="B401" s="22" t="s">
        <v>221</v>
      </c>
      <c r="C401" s="36">
        <v>212.38800000000001</v>
      </c>
    </row>
    <row r="402" spans="1:3" x14ac:dyDescent="0.2">
      <c r="A402" s="2">
        <f t="shared" si="6"/>
        <v>397</v>
      </c>
      <c r="B402" s="22" t="s">
        <v>717</v>
      </c>
      <c r="C402" s="36">
        <v>212.38800000000001</v>
      </c>
    </row>
    <row r="403" spans="1:3" x14ac:dyDescent="0.2">
      <c r="A403" s="2">
        <f t="shared" si="6"/>
        <v>398</v>
      </c>
      <c r="B403" s="22" t="s">
        <v>719</v>
      </c>
      <c r="C403" s="36">
        <v>212.38800000000001</v>
      </c>
    </row>
    <row r="404" spans="1:3" x14ac:dyDescent="0.2">
      <c r="A404" s="2">
        <f t="shared" si="6"/>
        <v>399</v>
      </c>
      <c r="B404" s="22" t="s">
        <v>1328</v>
      </c>
      <c r="C404" s="36">
        <v>212.38800000000001</v>
      </c>
    </row>
    <row r="405" spans="1:3" x14ac:dyDescent="0.2">
      <c r="A405" s="2">
        <f t="shared" si="6"/>
        <v>400</v>
      </c>
      <c r="B405" s="22" t="s">
        <v>1857</v>
      </c>
      <c r="C405" s="36">
        <v>212.38800000000001</v>
      </c>
    </row>
    <row r="406" spans="1:3" x14ac:dyDescent="0.2">
      <c r="A406" s="2">
        <f t="shared" si="6"/>
        <v>401</v>
      </c>
      <c r="B406" s="22" t="s">
        <v>1573</v>
      </c>
      <c r="C406" s="36">
        <v>212.38800000000001</v>
      </c>
    </row>
    <row r="407" spans="1:3" x14ac:dyDescent="0.2">
      <c r="A407" s="2">
        <f t="shared" si="6"/>
        <v>402</v>
      </c>
      <c r="B407" s="22" t="s">
        <v>1575</v>
      </c>
      <c r="C407" s="36">
        <v>212.38800000000001</v>
      </c>
    </row>
    <row r="408" spans="1:3" x14ac:dyDescent="0.2">
      <c r="A408" s="2">
        <f t="shared" si="6"/>
        <v>403</v>
      </c>
      <c r="B408" s="22" t="s">
        <v>721</v>
      </c>
      <c r="C408" s="36">
        <v>212.38800000000001</v>
      </c>
    </row>
    <row r="409" spans="1:3" x14ac:dyDescent="0.2">
      <c r="A409" s="2">
        <f t="shared" si="6"/>
        <v>404</v>
      </c>
      <c r="B409" s="22" t="s">
        <v>723</v>
      </c>
      <c r="C409" s="36">
        <v>212.38800000000001</v>
      </c>
    </row>
    <row r="410" spans="1:3" x14ac:dyDescent="0.2">
      <c r="A410" s="2">
        <f t="shared" si="6"/>
        <v>405</v>
      </c>
      <c r="B410" s="22" t="s">
        <v>25</v>
      </c>
      <c r="C410" s="36">
        <v>212.38800000000001</v>
      </c>
    </row>
    <row r="411" spans="1:3" x14ac:dyDescent="0.2">
      <c r="A411" s="2">
        <f t="shared" si="6"/>
        <v>406</v>
      </c>
      <c r="B411" s="22" t="s">
        <v>38</v>
      </c>
      <c r="C411" s="36">
        <v>212.38800000000001</v>
      </c>
    </row>
    <row r="412" spans="1:3" x14ac:dyDescent="0.2">
      <c r="A412" s="2">
        <f t="shared" si="6"/>
        <v>407</v>
      </c>
      <c r="B412" s="22" t="s">
        <v>40</v>
      </c>
      <c r="C412" s="36">
        <v>212.38800000000001</v>
      </c>
    </row>
    <row r="413" spans="1:3" x14ac:dyDescent="0.2">
      <c r="A413" s="2">
        <f t="shared" si="6"/>
        <v>408</v>
      </c>
      <c r="B413" s="22" t="s">
        <v>725</v>
      </c>
      <c r="C413" s="36">
        <v>212.38800000000001</v>
      </c>
    </row>
    <row r="414" spans="1:3" x14ac:dyDescent="0.2">
      <c r="A414" s="2">
        <f t="shared" si="6"/>
        <v>409</v>
      </c>
      <c r="B414" s="22" t="s">
        <v>727</v>
      </c>
      <c r="C414" s="36">
        <v>212.38800000000001</v>
      </c>
    </row>
    <row r="415" spans="1:3" x14ac:dyDescent="0.2">
      <c r="A415" s="2">
        <f t="shared" si="6"/>
        <v>410</v>
      </c>
      <c r="B415" s="22" t="s">
        <v>52</v>
      </c>
      <c r="C415" s="36">
        <v>212.38800000000001</v>
      </c>
    </row>
    <row r="416" spans="1:3" x14ac:dyDescent="0.2">
      <c r="A416" s="2">
        <f t="shared" si="6"/>
        <v>411</v>
      </c>
      <c r="B416" s="22" t="s">
        <v>511</v>
      </c>
      <c r="C416" s="36">
        <v>212.38800000000001</v>
      </c>
    </row>
    <row r="417" spans="1:3" x14ac:dyDescent="0.2">
      <c r="A417" s="2">
        <f t="shared" si="6"/>
        <v>412</v>
      </c>
      <c r="B417" s="22" t="s">
        <v>729</v>
      </c>
      <c r="C417" s="36">
        <v>212.38800000000001</v>
      </c>
    </row>
    <row r="418" spans="1:3" x14ac:dyDescent="0.2">
      <c r="A418" s="2">
        <f t="shared" si="6"/>
        <v>413</v>
      </c>
      <c r="B418" s="22" t="s">
        <v>731</v>
      </c>
      <c r="C418" s="36">
        <v>256.94900000000001</v>
      </c>
    </row>
    <row r="419" spans="1:3" x14ac:dyDescent="0.2">
      <c r="A419" s="2">
        <f t="shared" si="6"/>
        <v>414</v>
      </c>
      <c r="B419" s="22" t="s">
        <v>42</v>
      </c>
      <c r="C419" s="36">
        <v>212.38800000000001</v>
      </c>
    </row>
    <row r="420" spans="1:3" x14ac:dyDescent="0.2">
      <c r="A420" s="2">
        <f t="shared" si="6"/>
        <v>415</v>
      </c>
      <c r="B420" s="22" t="s">
        <v>44</v>
      </c>
      <c r="C420" s="36">
        <v>212.38800000000001</v>
      </c>
    </row>
    <row r="421" spans="1:3" x14ac:dyDescent="0.2">
      <c r="A421" s="2">
        <f t="shared" si="6"/>
        <v>416</v>
      </c>
      <c r="B421" s="22" t="s">
        <v>46</v>
      </c>
      <c r="C421" s="36">
        <v>286.637</v>
      </c>
    </row>
    <row r="422" spans="1:3" x14ac:dyDescent="0.2">
      <c r="A422" s="2">
        <f t="shared" si="6"/>
        <v>417</v>
      </c>
      <c r="B422" s="22" t="s">
        <v>48</v>
      </c>
      <c r="C422" s="36">
        <v>286.637</v>
      </c>
    </row>
    <row r="423" spans="1:3" x14ac:dyDescent="0.2">
      <c r="A423" s="2">
        <f t="shared" si="6"/>
        <v>418</v>
      </c>
      <c r="B423" s="22" t="s">
        <v>50</v>
      </c>
      <c r="C423" s="36">
        <v>286.637</v>
      </c>
    </row>
    <row r="424" spans="1:3" x14ac:dyDescent="0.2">
      <c r="A424" s="2">
        <f t="shared" si="6"/>
        <v>419</v>
      </c>
      <c r="B424" s="22" t="s">
        <v>60</v>
      </c>
      <c r="C424" s="36">
        <v>415.26100000000002</v>
      </c>
    </row>
    <row r="425" spans="1:3" x14ac:dyDescent="0.2">
      <c r="A425" s="2">
        <f t="shared" si="6"/>
        <v>420</v>
      </c>
      <c r="B425" s="22" t="s">
        <v>62</v>
      </c>
      <c r="C425" s="36">
        <v>415.26100000000002</v>
      </c>
    </row>
    <row r="426" spans="1:3" x14ac:dyDescent="0.2">
      <c r="A426" s="2">
        <f t="shared" si="6"/>
        <v>421</v>
      </c>
      <c r="B426" s="22" t="s">
        <v>315</v>
      </c>
      <c r="C426" s="36">
        <v>165.667</v>
      </c>
    </row>
    <row r="427" spans="1:3" x14ac:dyDescent="0.2">
      <c r="A427" s="2">
        <f t="shared" si="6"/>
        <v>422</v>
      </c>
      <c r="B427" s="22" t="s">
        <v>317</v>
      </c>
      <c r="C427" s="36">
        <v>146.477</v>
      </c>
    </row>
    <row r="428" spans="1:3" x14ac:dyDescent="0.2">
      <c r="A428" s="2">
        <f t="shared" si="6"/>
        <v>423</v>
      </c>
      <c r="B428" s="22" t="s">
        <v>319</v>
      </c>
      <c r="C428" s="36">
        <v>296.37700000000001</v>
      </c>
    </row>
    <row r="429" spans="1:3" x14ac:dyDescent="0.2">
      <c r="A429" s="2">
        <f t="shared" si="6"/>
        <v>424</v>
      </c>
      <c r="B429" s="22" t="s">
        <v>321</v>
      </c>
      <c r="C429" s="36">
        <v>278.613</v>
      </c>
    </row>
    <row r="430" spans="1:3" x14ac:dyDescent="0.2">
      <c r="A430" s="2">
        <f t="shared" si="6"/>
        <v>425</v>
      </c>
      <c r="B430" s="22" t="s">
        <v>1829</v>
      </c>
      <c r="C430" s="36">
        <v>111.85899999999999</v>
      </c>
    </row>
    <row r="431" spans="1:3" x14ac:dyDescent="0.2">
      <c r="A431" s="2">
        <f t="shared" si="6"/>
        <v>426</v>
      </c>
      <c r="B431" s="22" t="s">
        <v>1830</v>
      </c>
      <c r="C431" s="36">
        <v>111.85899999999999</v>
      </c>
    </row>
    <row r="432" spans="1:3" x14ac:dyDescent="0.2">
      <c r="A432" s="2">
        <f t="shared" si="6"/>
        <v>427</v>
      </c>
      <c r="B432" s="22" t="s">
        <v>1831</v>
      </c>
      <c r="C432" s="36">
        <v>111.85899999999999</v>
      </c>
    </row>
    <row r="433" spans="1:3" x14ac:dyDescent="0.2">
      <c r="A433" s="2">
        <f t="shared" si="6"/>
        <v>428</v>
      </c>
      <c r="B433" s="22" t="s">
        <v>34</v>
      </c>
      <c r="C433" s="36">
        <v>111.85899999999999</v>
      </c>
    </row>
    <row r="434" spans="1:3" x14ac:dyDescent="0.2">
      <c r="A434" s="2">
        <f t="shared" si="6"/>
        <v>429</v>
      </c>
      <c r="B434" s="22" t="s">
        <v>1832</v>
      </c>
      <c r="C434" s="36">
        <v>61.548999999999999</v>
      </c>
    </row>
    <row r="435" spans="1:3" x14ac:dyDescent="0.2">
      <c r="A435" s="2">
        <f t="shared" si="6"/>
        <v>430</v>
      </c>
      <c r="B435" s="22" t="s">
        <v>1833</v>
      </c>
      <c r="C435" s="36">
        <v>61.548999999999999</v>
      </c>
    </row>
    <row r="436" spans="1:3" x14ac:dyDescent="0.2">
      <c r="A436" s="2">
        <f t="shared" si="6"/>
        <v>431</v>
      </c>
      <c r="B436" s="22" t="s">
        <v>69</v>
      </c>
      <c r="C436" s="36">
        <v>61.548999999999999</v>
      </c>
    </row>
    <row r="437" spans="1:3" x14ac:dyDescent="0.2">
      <c r="A437" s="2">
        <f t="shared" si="6"/>
        <v>432</v>
      </c>
      <c r="B437" s="22" t="s">
        <v>624</v>
      </c>
      <c r="C437" s="36">
        <v>154.173</v>
      </c>
    </row>
    <row r="438" spans="1:3" x14ac:dyDescent="0.2">
      <c r="A438" s="2">
        <f t="shared" si="6"/>
        <v>433</v>
      </c>
      <c r="B438" s="22" t="s">
        <v>548</v>
      </c>
      <c r="C438" s="36">
        <v>61.548999999999999</v>
      </c>
    </row>
    <row r="439" spans="1:3" x14ac:dyDescent="0.2">
      <c r="A439" s="2">
        <f t="shared" si="6"/>
        <v>434</v>
      </c>
      <c r="B439" s="22" t="s">
        <v>850</v>
      </c>
      <c r="C439" s="36">
        <v>152.67699999999999</v>
      </c>
    </row>
    <row r="440" spans="1:3" x14ac:dyDescent="0.2">
      <c r="A440" s="2">
        <f t="shared" si="6"/>
        <v>435</v>
      </c>
      <c r="B440" s="22" t="s">
        <v>630</v>
      </c>
      <c r="C440" s="36">
        <v>110.218</v>
      </c>
    </row>
    <row r="441" spans="1:3" x14ac:dyDescent="0.2">
      <c r="A441" s="2">
        <f t="shared" si="6"/>
        <v>436</v>
      </c>
      <c r="B441" s="22" t="s">
        <v>1633</v>
      </c>
      <c r="C441" s="36">
        <v>1607.645</v>
      </c>
    </row>
    <row r="442" spans="1:3" x14ac:dyDescent="0.2">
      <c r="A442" s="2">
        <f t="shared" si="6"/>
        <v>437</v>
      </c>
      <c r="B442" s="22" t="s">
        <v>1577</v>
      </c>
      <c r="C442" s="36">
        <v>2063.6889999999999</v>
      </c>
    </row>
    <row r="443" spans="1:3" x14ac:dyDescent="0.2">
      <c r="A443" s="2">
        <f t="shared" si="6"/>
        <v>438</v>
      </c>
      <c r="B443" s="22" t="s">
        <v>1635</v>
      </c>
      <c r="C443" s="36">
        <v>1501.4390000000001</v>
      </c>
    </row>
    <row r="444" spans="1:3" x14ac:dyDescent="0.2">
      <c r="A444" s="2">
        <f t="shared" si="6"/>
        <v>439</v>
      </c>
      <c r="B444" s="22" t="s">
        <v>1579</v>
      </c>
      <c r="C444" s="36">
        <v>1662.796</v>
      </c>
    </row>
    <row r="445" spans="1:3" x14ac:dyDescent="0.2">
      <c r="A445" s="2">
        <f t="shared" si="6"/>
        <v>440</v>
      </c>
      <c r="B445" s="22" t="s">
        <v>1859</v>
      </c>
      <c r="C445" s="36">
        <v>491.00099999999998</v>
      </c>
    </row>
    <row r="446" spans="1:3" x14ac:dyDescent="0.2">
      <c r="A446" s="2">
        <f t="shared" si="6"/>
        <v>441</v>
      </c>
      <c r="B446" s="22" t="s">
        <v>1581</v>
      </c>
      <c r="C446" s="36">
        <v>194.624</v>
      </c>
    </row>
    <row r="447" spans="1:3" x14ac:dyDescent="0.2">
      <c r="A447" s="2">
        <f t="shared" si="6"/>
        <v>442</v>
      </c>
      <c r="B447" s="22" t="s">
        <v>1583</v>
      </c>
      <c r="C447" s="36">
        <v>389.24799999999999</v>
      </c>
    </row>
    <row r="448" spans="1:3" x14ac:dyDescent="0.2">
      <c r="A448" s="2">
        <f t="shared" si="6"/>
        <v>443</v>
      </c>
      <c r="B448" s="22" t="s">
        <v>1585</v>
      </c>
      <c r="C448" s="36">
        <v>296.37700000000001</v>
      </c>
    </row>
    <row r="449" spans="1:3" x14ac:dyDescent="0.2">
      <c r="A449" s="2">
        <f t="shared" si="6"/>
        <v>444</v>
      </c>
      <c r="B449" s="22" t="s">
        <v>1587</v>
      </c>
      <c r="C449" s="36">
        <v>1088.1559999999999</v>
      </c>
    </row>
    <row r="450" spans="1:3" x14ac:dyDescent="0.2">
      <c r="A450" s="2">
        <f t="shared" si="6"/>
        <v>445</v>
      </c>
      <c r="B450" s="22" t="s">
        <v>1589</v>
      </c>
      <c r="C450" s="36">
        <v>1287.816</v>
      </c>
    </row>
    <row r="451" spans="1:3" x14ac:dyDescent="0.2">
      <c r="A451" s="2">
        <f t="shared" si="6"/>
        <v>446</v>
      </c>
      <c r="B451" s="22" t="s">
        <v>1591</v>
      </c>
      <c r="C451" s="36">
        <v>1190.0119999999999</v>
      </c>
    </row>
    <row r="452" spans="1:3" x14ac:dyDescent="0.2">
      <c r="A452" s="2">
        <f t="shared" si="6"/>
        <v>447</v>
      </c>
      <c r="B452" s="22" t="s">
        <v>1368</v>
      </c>
      <c r="C452" s="36">
        <v>344.83800000000002</v>
      </c>
    </row>
    <row r="453" spans="1:3" x14ac:dyDescent="0.2">
      <c r="A453" s="2">
        <f t="shared" si="6"/>
        <v>448</v>
      </c>
      <c r="B453" s="22" t="s">
        <v>1370</v>
      </c>
      <c r="C453" s="36">
        <v>333.67899999999997</v>
      </c>
    </row>
    <row r="454" spans="1:3" x14ac:dyDescent="0.2">
      <c r="A454" s="2">
        <f t="shared" si="6"/>
        <v>449</v>
      </c>
      <c r="B454" s="22" t="s">
        <v>535</v>
      </c>
      <c r="C454" s="36">
        <v>1799.171</v>
      </c>
    </row>
    <row r="455" spans="1:3" x14ac:dyDescent="0.2">
      <c r="A455" s="2">
        <f t="shared" ref="A455:A518" si="7">A454+1</f>
        <v>450</v>
      </c>
      <c r="B455" s="22" t="s">
        <v>1182</v>
      </c>
      <c r="C455" s="36">
        <v>37.744</v>
      </c>
    </row>
    <row r="456" spans="1:3" x14ac:dyDescent="0.2">
      <c r="A456" s="2">
        <f t="shared" si="7"/>
        <v>451</v>
      </c>
      <c r="B456" s="22" t="s">
        <v>1184</v>
      </c>
      <c r="C456" s="36">
        <v>37.744</v>
      </c>
    </row>
    <row r="457" spans="1:3" x14ac:dyDescent="0.2">
      <c r="A457" s="2">
        <f t="shared" si="7"/>
        <v>452</v>
      </c>
      <c r="B457" s="22" t="s">
        <v>1516</v>
      </c>
      <c r="C457" s="36">
        <v>88.727999999999994</v>
      </c>
    </row>
    <row r="458" spans="1:3" x14ac:dyDescent="0.2">
      <c r="A458" s="2">
        <f t="shared" si="7"/>
        <v>453</v>
      </c>
      <c r="B458" s="22" t="s">
        <v>1518</v>
      </c>
      <c r="C458" s="36">
        <v>88.727999999999994</v>
      </c>
    </row>
    <row r="459" spans="1:3" x14ac:dyDescent="0.2">
      <c r="A459" s="2">
        <f t="shared" si="7"/>
        <v>454</v>
      </c>
      <c r="B459" s="22" t="s">
        <v>1520</v>
      </c>
      <c r="C459" s="36">
        <v>104.04300000000001</v>
      </c>
    </row>
    <row r="460" spans="1:3" x14ac:dyDescent="0.2">
      <c r="A460" s="2">
        <f t="shared" si="7"/>
        <v>455</v>
      </c>
      <c r="B460" s="22" t="s">
        <v>1700</v>
      </c>
      <c r="C460" s="36">
        <v>408.09</v>
      </c>
    </row>
    <row r="461" spans="1:3" x14ac:dyDescent="0.2">
      <c r="A461" s="2">
        <f t="shared" si="7"/>
        <v>456</v>
      </c>
      <c r="B461" s="22" t="s">
        <v>1794</v>
      </c>
      <c r="C461" s="36">
        <v>88.727999999999994</v>
      </c>
    </row>
    <row r="462" spans="1:3" x14ac:dyDescent="0.2">
      <c r="A462" s="2">
        <f t="shared" si="7"/>
        <v>457</v>
      </c>
      <c r="B462" s="22" t="s">
        <v>79</v>
      </c>
      <c r="C462" s="36">
        <v>37.744</v>
      </c>
    </row>
    <row r="463" spans="1:3" x14ac:dyDescent="0.2">
      <c r="A463" s="2">
        <f t="shared" si="7"/>
        <v>458</v>
      </c>
      <c r="B463" s="22" t="s">
        <v>81</v>
      </c>
      <c r="C463" s="36">
        <v>37.744</v>
      </c>
    </row>
    <row r="464" spans="1:3" x14ac:dyDescent="0.2">
      <c r="A464" s="2">
        <f t="shared" si="7"/>
        <v>459</v>
      </c>
      <c r="B464" s="22" t="s">
        <v>1366</v>
      </c>
      <c r="C464" s="36">
        <v>116.84099999999999</v>
      </c>
    </row>
    <row r="465" spans="1:3" x14ac:dyDescent="0.2">
      <c r="A465" s="2">
        <f t="shared" si="7"/>
        <v>460</v>
      </c>
      <c r="B465" s="22" t="s">
        <v>1911</v>
      </c>
      <c r="C465" s="36">
        <v>63.235999999999997</v>
      </c>
    </row>
    <row r="466" spans="1:3" x14ac:dyDescent="0.2">
      <c r="A466" s="2">
        <f t="shared" si="7"/>
        <v>461</v>
      </c>
      <c r="B466" s="22" t="s">
        <v>1913</v>
      </c>
      <c r="C466" s="36">
        <v>54.046999999999997</v>
      </c>
    </row>
    <row r="467" spans="1:3" x14ac:dyDescent="0.2">
      <c r="A467" s="2">
        <f t="shared" si="7"/>
        <v>462</v>
      </c>
      <c r="B467" s="22" t="s">
        <v>1915</v>
      </c>
      <c r="C467" s="36">
        <v>63.235999999999997</v>
      </c>
    </row>
    <row r="468" spans="1:3" x14ac:dyDescent="0.2">
      <c r="A468" s="2">
        <f t="shared" si="7"/>
        <v>463</v>
      </c>
      <c r="B468" s="22" t="s">
        <v>21</v>
      </c>
      <c r="C468" s="36">
        <v>36.375999999999998</v>
      </c>
    </row>
    <row r="469" spans="1:3" x14ac:dyDescent="0.2">
      <c r="A469" s="2">
        <f t="shared" si="7"/>
        <v>464</v>
      </c>
      <c r="B469" s="22" t="s">
        <v>23</v>
      </c>
      <c r="C469" s="36">
        <v>36.375999999999998</v>
      </c>
    </row>
    <row r="470" spans="1:3" x14ac:dyDescent="0.2">
      <c r="A470" s="2">
        <f t="shared" si="7"/>
        <v>465</v>
      </c>
      <c r="B470" s="22" t="s">
        <v>1115</v>
      </c>
      <c r="C470" s="36">
        <v>101.52800000000001</v>
      </c>
    </row>
    <row r="471" spans="1:3" x14ac:dyDescent="0.2">
      <c r="A471" s="2">
        <f t="shared" si="7"/>
        <v>466</v>
      </c>
      <c r="B471" s="22" t="s">
        <v>1117</v>
      </c>
      <c r="C471" s="36">
        <v>103.938</v>
      </c>
    </row>
    <row r="472" spans="1:3" x14ac:dyDescent="0.2">
      <c r="A472" s="2">
        <f t="shared" si="7"/>
        <v>467</v>
      </c>
      <c r="B472" s="22" t="s">
        <v>1172</v>
      </c>
      <c r="C472" s="36">
        <v>340.07499999999999</v>
      </c>
    </row>
    <row r="473" spans="1:3" x14ac:dyDescent="0.2">
      <c r="A473" s="2">
        <f t="shared" si="7"/>
        <v>468</v>
      </c>
      <c r="B473" s="22" t="s">
        <v>1174</v>
      </c>
      <c r="C473" s="36">
        <v>340.07499999999999</v>
      </c>
    </row>
    <row r="474" spans="1:3" x14ac:dyDescent="0.2">
      <c r="A474" s="2">
        <f t="shared" si="7"/>
        <v>469</v>
      </c>
      <c r="B474" s="22" t="s">
        <v>1176</v>
      </c>
      <c r="C474" s="36">
        <v>340.07499999999999</v>
      </c>
    </row>
    <row r="475" spans="1:3" x14ac:dyDescent="0.2">
      <c r="A475" s="2">
        <f t="shared" si="7"/>
        <v>470</v>
      </c>
      <c r="B475" s="22" t="s">
        <v>1593</v>
      </c>
      <c r="C475" s="36">
        <v>614.56899999999996</v>
      </c>
    </row>
    <row r="476" spans="1:3" x14ac:dyDescent="0.2">
      <c r="A476" s="2">
        <f t="shared" si="7"/>
        <v>471</v>
      </c>
      <c r="B476" s="22" t="s">
        <v>1595</v>
      </c>
      <c r="C476" s="36">
        <v>614.56899999999996</v>
      </c>
    </row>
    <row r="477" spans="1:3" x14ac:dyDescent="0.2">
      <c r="A477" s="2">
        <f t="shared" si="7"/>
        <v>472</v>
      </c>
      <c r="B477" s="22" t="s">
        <v>1597</v>
      </c>
      <c r="C477" s="36">
        <v>223.23400000000001</v>
      </c>
    </row>
    <row r="478" spans="1:3" x14ac:dyDescent="0.2">
      <c r="A478" s="2">
        <f t="shared" si="7"/>
        <v>473</v>
      </c>
      <c r="B478" s="22" t="s">
        <v>1599</v>
      </c>
      <c r="C478" s="36">
        <v>407.012</v>
      </c>
    </row>
    <row r="479" spans="1:3" x14ac:dyDescent="0.2">
      <c r="A479" s="2">
        <f t="shared" si="7"/>
        <v>474</v>
      </c>
      <c r="B479" s="22" t="s">
        <v>1601</v>
      </c>
      <c r="C479" s="36">
        <v>223.23400000000001</v>
      </c>
    </row>
    <row r="480" spans="1:3" x14ac:dyDescent="0.2">
      <c r="A480" s="2">
        <f t="shared" si="7"/>
        <v>475</v>
      </c>
      <c r="B480" s="22" t="s">
        <v>1603</v>
      </c>
      <c r="C480" s="36">
        <v>407.012</v>
      </c>
    </row>
    <row r="481" spans="1:3" x14ac:dyDescent="0.2">
      <c r="A481" s="2">
        <f t="shared" si="7"/>
        <v>476</v>
      </c>
      <c r="B481" s="22" t="s">
        <v>1605</v>
      </c>
      <c r="C481" s="36">
        <v>223.23400000000001</v>
      </c>
    </row>
    <row r="482" spans="1:3" x14ac:dyDescent="0.2">
      <c r="A482" s="2">
        <f t="shared" si="7"/>
        <v>477</v>
      </c>
      <c r="B482" s="22" t="s">
        <v>1607</v>
      </c>
      <c r="C482" s="36">
        <v>407.012</v>
      </c>
    </row>
    <row r="483" spans="1:3" x14ac:dyDescent="0.2">
      <c r="A483" s="2">
        <f t="shared" si="7"/>
        <v>478</v>
      </c>
      <c r="B483" s="22" t="s">
        <v>1428</v>
      </c>
      <c r="C483" s="36">
        <v>268.649</v>
      </c>
    </row>
    <row r="484" spans="1:3" x14ac:dyDescent="0.2">
      <c r="A484" s="2">
        <f t="shared" si="7"/>
        <v>479</v>
      </c>
      <c r="B484" s="22" t="s">
        <v>1180</v>
      </c>
      <c r="C484" s="36">
        <v>136.03</v>
      </c>
    </row>
    <row r="485" spans="1:3" x14ac:dyDescent="0.2">
      <c r="A485" s="2">
        <f t="shared" si="7"/>
        <v>480</v>
      </c>
      <c r="B485" s="22" t="s">
        <v>1178</v>
      </c>
      <c r="C485" s="36">
        <v>531.327</v>
      </c>
    </row>
    <row r="486" spans="1:3" x14ac:dyDescent="0.2">
      <c r="A486" s="2">
        <f t="shared" si="7"/>
        <v>481</v>
      </c>
      <c r="B486" s="22" t="s">
        <v>1822</v>
      </c>
      <c r="C486" s="36">
        <v>531.327</v>
      </c>
    </row>
    <row r="487" spans="1:3" x14ac:dyDescent="0.2">
      <c r="A487" s="2">
        <f t="shared" si="7"/>
        <v>482</v>
      </c>
      <c r="B487" s="22" t="s">
        <v>1089</v>
      </c>
      <c r="C487" s="36">
        <v>569.05200000000002</v>
      </c>
    </row>
    <row r="488" spans="1:3" x14ac:dyDescent="0.2">
      <c r="A488" s="2">
        <f t="shared" si="7"/>
        <v>483</v>
      </c>
      <c r="B488" s="22" t="s">
        <v>1609</v>
      </c>
      <c r="C488" s="36">
        <v>68.015000000000001</v>
      </c>
    </row>
    <row r="489" spans="1:3" x14ac:dyDescent="0.2">
      <c r="A489" s="2">
        <f t="shared" si="7"/>
        <v>484</v>
      </c>
      <c r="B489" s="22" t="s">
        <v>203</v>
      </c>
      <c r="C489" s="36">
        <v>184.85599999999999</v>
      </c>
    </row>
    <row r="490" spans="1:3" x14ac:dyDescent="0.2">
      <c r="A490" s="2">
        <f t="shared" si="7"/>
        <v>485</v>
      </c>
      <c r="B490" s="22" t="s">
        <v>327</v>
      </c>
      <c r="C490" s="36">
        <v>267.75599999999997</v>
      </c>
    </row>
    <row r="491" spans="1:3" x14ac:dyDescent="0.2">
      <c r="A491" s="2">
        <f t="shared" si="7"/>
        <v>486</v>
      </c>
      <c r="B491" s="22" t="s">
        <v>337</v>
      </c>
      <c r="C491" s="36">
        <v>1626.2</v>
      </c>
    </row>
    <row r="492" spans="1:3" x14ac:dyDescent="0.2">
      <c r="A492" s="2">
        <f t="shared" si="7"/>
        <v>487</v>
      </c>
      <c r="B492" s="22" t="s">
        <v>339</v>
      </c>
      <c r="C492" s="36">
        <v>1626.2</v>
      </c>
    </row>
    <row r="493" spans="1:3" x14ac:dyDescent="0.2">
      <c r="A493" s="2">
        <f t="shared" si="7"/>
        <v>488</v>
      </c>
      <c r="B493" s="22" t="s">
        <v>827</v>
      </c>
      <c r="C493" s="36">
        <v>439.029</v>
      </c>
    </row>
    <row r="494" spans="1:3" x14ac:dyDescent="0.2">
      <c r="A494" s="2">
        <f t="shared" si="7"/>
        <v>489</v>
      </c>
      <c r="B494" s="22" t="s">
        <v>829</v>
      </c>
      <c r="C494" s="36">
        <v>439.029</v>
      </c>
    </row>
    <row r="495" spans="1:3" x14ac:dyDescent="0.2">
      <c r="A495" s="2">
        <f t="shared" si="7"/>
        <v>490</v>
      </c>
      <c r="B495" s="22" t="s">
        <v>831</v>
      </c>
      <c r="C495" s="36">
        <v>439.029</v>
      </c>
    </row>
    <row r="496" spans="1:3" x14ac:dyDescent="0.2">
      <c r="A496" s="2">
        <f t="shared" si="7"/>
        <v>491</v>
      </c>
      <c r="B496" s="22" t="s">
        <v>642</v>
      </c>
      <c r="C496" s="36">
        <v>439.029</v>
      </c>
    </row>
    <row r="497" spans="1:3" x14ac:dyDescent="0.2">
      <c r="A497" s="2">
        <f t="shared" si="7"/>
        <v>492</v>
      </c>
      <c r="B497" s="22" t="s">
        <v>644</v>
      </c>
      <c r="C497" s="36">
        <v>439.029</v>
      </c>
    </row>
    <row r="498" spans="1:3" x14ac:dyDescent="0.2">
      <c r="A498" s="2">
        <f t="shared" si="7"/>
        <v>493</v>
      </c>
      <c r="B498" s="22" t="s">
        <v>646</v>
      </c>
      <c r="C498" s="36">
        <v>439.029</v>
      </c>
    </row>
    <row r="499" spans="1:3" x14ac:dyDescent="0.2">
      <c r="A499" s="2">
        <f t="shared" si="7"/>
        <v>494</v>
      </c>
      <c r="B499" s="22" t="s">
        <v>836</v>
      </c>
      <c r="C499" s="36">
        <v>439.029</v>
      </c>
    </row>
    <row r="500" spans="1:3" x14ac:dyDescent="0.2">
      <c r="A500" s="2">
        <f t="shared" si="7"/>
        <v>495</v>
      </c>
      <c r="B500" s="22" t="s">
        <v>650</v>
      </c>
      <c r="C500" s="36">
        <v>439.029</v>
      </c>
    </row>
    <row r="501" spans="1:3" x14ac:dyDescent="0.2">
      <c r="A501" s="2">
        <f t="shared" si="7"/>
        <v>496</v>
      </c>
      <c r="B501" s="22" t="s">
        <v>2235</v>
      </c>
      <c r="C501" s="36">
        <v>439.029</v>
      </c>
    </row>
    <row r="502" spans="1:3" x14ac:dyDescent="0.2">
      <c r="A502" s="2">
        <f t="shared" si="7"/>
        <v>497</v>
      </c>
      <c r="B502" s="22" t="s">
        <v>2237</v>
      </c>
      <c r="C502" s="36">
        <v>439.029</v>
      </c>
    </row>
    <row r="503" spans="1:3" x14ac:dyDescent="0.2">
      <c r="A503" s="2">
        <f t="shared" si="7"/>
        <v>498</v>
      </c>
      <c r="B503" s="22" t="s">
        <v>1686</v>
      </c>
      <c r="C503" s="36">
        <v>439.029</v>
      </c>
    </row>
    <row r="504" spans="1:3" x14ac:dyDescent="0.2">
      <c r="A504" s="2">
        <f t="shared" si="7"/>
        <v>499</v>
      </c>
      <c r="B504" s="22" t="s">
        <v>1688</v>
      </c>
      <c r="C504" s="36">
        <v>439.029</v>
      </c>
    </row>
    <row r="505" spans="1:3" x14ac:dyDescent="0.2">
      <c r="A505" s="2">
        <f t="shared" si="7"/>
        <v>500</v>
      </c>
      <c r="B505" s="22" t="s">
        <v>1690</v>
      </c>
      <c r="C505" s="36">
        <v>449.50099999999998</v>
      </c>
    </row>
    <row r="506" spans="1:3" x14ac:dyDescent="0.2">
      <c r="A506" s="2">
        <f t="shared" si="7"/>
        <v>501</v>
      </c>
      <c r="B506" s="22" t="s">
        <v>1692</v>
      </c>
      <c r="C506" s="36">
        <v>439.029</v>
      </c>
    </row>
    <row r="507" spans="1:3" x14ac:dyDescent="0.2">
      <c r="A507" s="2">
        <f t="shared" si="7"/>
        <v>502</v>
      </c>
      <c r="B507" s="22" t="s">
        <v>2239</v>
      </c>
      <c r="C507" s="36">
        <v>439.029</v>
      </c>
    </row>
    <row r="508" spans="1:3" x14ac:dyDescent="0.2">
      <c r="A508" s="2">
        <f t="shared" si="7"/>
        <v>503</v>
      </c>
      <c r="B508" s="22" t="s">
        <v>846</v>
      </c>
      <c r="C508" s="36">
        <v>439.029</v>
      </c>
    </row>
    <row r="509" spans="1:3" x14ac:dyDescent="0.2">
      <c r="A509" s="2">
        <f t="shared" si="7"/>
        <v>504</v>
      </c>
      <c r="B509" s="22" t="s">
        <v>2243</v>
      </c>
      <c r="C509" s="36">
        <v>439.029</v>
      </c>
    </row>
    <row r="510" spans="1:3" x14ac:dyDescent="0.2">
      <c r="A510" s="2">
        <f t="shared" si="7"/>
        <v>505</v>
      </c>
      <c r="B510" s="22" t="s">
        <v>1382</v>
      </c>
      <c r="C510" s="36">
        <v>1858.9749999999999</v>
      </c>
    </row>
    <row r="511" spans="1:3" x14ac:dyDescent="0.2">
      <c r="A511" s="2">
        <f t="shared" si="7"/>
        <v>506</v>
      </c>
      <c r="B511" s="22" t="s">
        <v>1384</v>
      </c>
      <c r="C511" s="36">
        <v>6931.2089999999998</v>
      </c>
    </row>
    <row r="512" spans="1:3" x14ac:dyDescent="0.2">
      <c r="A512" s="2">
        <f t="shared" si="7"/>
        <v>507</v>
      </c>
      <c r="B512" s="22" t="s">
        <v>1386</v>
      </c>
      <c r="C512" s="36">
        <v>2905.5639999999999</v>
      </c>
    </row>
    <row r="513" spans="1:3" x14ac:dyDescent="0.2">
      <c r="A513" s="2">
        <f t="shared" si="7"/>
        <v>508</v>
      </c>
      <c r="B513" s="22" t="s">
        <v>1448</v>
      </c>
      <c r="C513" s="36">
        <v>200.50899999999999</v>
      </c>
    </row>
    <row r="514" spans="1:3" x14ac:dyDescent="0.2">
      <c r="A514" s="2">
        <f t="shared" si="7"/>
        <v>509</v>
      </c>
      <c r="B514" s="22" t="s">
        <v>1450</v>
      </c>
      <c r="C514" s="36">
        <v>435.65800000000002</v>
      </c>
    </row>
    <row r="515" spans="1:3" x14ac:dyDescent="0.2">
      <c r="A515" s="2">
        <f t="shared" si="7"/>
        <v>510</v>
      </c>
      <c r="B515" s="22" t="s">
        <v>1452</v>
      </c>
      <c r="C515" s="36">
        <v>764.71900000000005</v>
      </c>
    </row>
    <row r="516" spans="1:3" x14ac:dyDescent="0.2">
      <c r="A516" s="2">
        <f t="shared" si="7"/>
        <v>511</v>
      </c>
      <c r="B516" s="22" t="s">
        <v>1454</v>
      </c>
      <c r="C516" s="36">
        <v>215.39599999999999</v>
      </c>
    </row>
    <row r="517" spans="1:3" x14ac:dyDescent="0.2">
      <c r="A517" s="2">
        <f t="shared" si="7"/>
        <v>512</v>
      </c>
      <c r="B517" s="22" t="s">
        <v>1456</v>
      </c>
      <c r="C517" s="36">
        <v>458.64699999999999</v>
      </c>
    </row>
    <row r="518" spans="1:3" x14ac:dyDescent="0.2">
      <c r="A518" s="2">
        <f t="shared" si="7"/>
        <v>513</v>
      </c>
      <c r="B518" s="22" t="s">
        <v>1458</v>
      </c>
      <c r="C518" s="36">
        <v>787.70799999999997</v>
      </c>
    </row>
    <row r="519" spans="1:3" x14ac:dyDescent="0.2">
      <c r="A519" s="2">
        <f t="shared" ref="A519:A582" si="8">A518+1</f>
        <v>514</v>
      </c>
      <c r="B519" s="22" t="s">
        <v>1460</v>
      </c>
      <c r="C519" s="36">
        <v>566.60500000000002</v>
      </c>
    </row>
    <row r="520" spans="1:3" x14ac:dyDescent="0.2">
      <c r="A520" s="2">
        <f t="shared" si="8"/>
        <v>515</v>
      </c>
      <c r="B520" s="22" t="s">
        <v>1462</v>
      </c>
      <c r="C520" s="36">
        <v>731.87599999999998</v>
      </c>
    </row>
    <row r="521" spans="1:3" x14ac:dyDescent="0.2">
      <c r="A521" s="2">
        <f t="shared" si="8"/>
        <v>516</v>
      </c>
      <c r="B521" s="22" t="s">
        <v>1464</v>
      </c>
      <c r="C521" s="36">
        <v>1114.0119999999999</v>
      </c>
    </row>
    <row r="522" spans="1:3" x14ac:dyDescent="0.2">
      <c r="A522" s="2">
        <f t="shared" si="8"/>
        <v>517</v>
      </c>
      <c r="B522" s="22" t="s">
        <v>1438</v>
      </c>
      <c r="C522" s="36">
        <v>589.59400000000005</v>
      </c>
    </row>
    <row r="523" spans="1:3" x14ac:dyDescent="0.2">
      <c r="A523" s="2">
        <f t="shared" si="8"/>
        <v>518</v>
      </c>
      <c r="B523" s="22" t="s">
        <v>1440</v>
      </c>
      <c r="C523" s="36">
        <v>754.86500000000001</v>
      </c>
    </row>
    <row r="524" spans="1:3" x14ac:dyDescent="0.2">
      <c r="A524" s="2">
        <f t="shared" si="8"/>
        <v>519</v>
      </c>
      <c r="B524" s="22" t="s">
        <v>1442</v>
      </c>
      <c r="C524" s="36">
        <v>1137.001</v>
      </c>
    </row>
    <row r="525" spans="1:3" x14ac:dyDescent="0.2">
      <c r="A525" s="2">
        <f t="shared" si="8"/>
        <v>520</v>
      </c>
      <c r="B525" s="22" t="s">
        <v>1444</v>
      </c>
      <c r="C525" s="36">
        <v>690.60199999999998</v>
      </c>
    </row>
    <row r="526" spans="1:3" x14ac:dyDescent="0.2">
      <c r="A526" s="2">
        <f t="shared" si="8"/>
        <v>521</v>
      </c>
      <c r="B526" s="22" t="s">
        <v>1446</v>
      </c>
      <c r="C526" s="36">
        <v>918.10199999999998</v>
      </c>
    </row>
    <row r="527" spans="1:3" x14ac:dyDescent="0.2">
      <c r="A527" s="2">
        <f t="shared" si="8"/>
        <v>522</v>
      </c>
      <c r="B527" s="22" t="s">
        <v>123</v>
      </c>
      <c r="C527" s="36">
        <v>421.28399999999999</v>
      </c>
    </row>
    <row r="528" spans="1:3" x14ac:dyDescent="0.2">
      <c r="A528" s="2">
        <f t="shared" si="8"/>
        <v>523</v>
      </c>
      <c r="B528" s="22" t="s">
        <v>261</v>
      </c>
      <c r="C528" s="36">
        <v>624.26900000000001</v>
      </c>
    </row>
    <row r="529" spans="1:3" x14ac:dyDescent="0.2">
      <c r="A529" s="2">
        <f t="shared" si="8"/>
        <v>524</v>
      </c>
      <c r="B529" s="22" t="s">
        <v>1524</v>
      </c>
      <c r="C529" s="36">
        <v>772.62699999999995</v>
      </c>
    </row>
    <row r="530" spans="1:3" x14ac:dyDescent="0.2">
      <c r="A530" s="2">
        <f t="shared" si="8"/>
        <v>525</v>
      </c>
      <c r="B530" s="22" t="s">
        <v>1522</v>
      </c>
      <c r="C530" s="36">
        <v>1005.0410000000001</v>
      </c>
    </row>
    <row r="531" spans="1:3" x14ac:dyDescent="0.2">
      <c r="A531" s="2">
        <f t="shared" si="8"/>
        <v>526</v>
      </c>
      <c r="B531" s="22" t="s">
        <v>1526</v>
      </c>
      <c r="C531" s="36">
        <v>931.47199999999998</v>
      </c>
    </row>
    <row r="532" spans="1:3" x14ac:dyDescent="0.2">
      <c r="A532" s="2">
        <f t="shared" si="8"/>
        <v>527</v>
      </c>
      <c r="B532" s="22" t="s">
        <v>1528</v>
      </c>
      <c r="C532" s="36">
        <v>1082.3530000000001</v>
      </c>
    </row>
    <row r="533" spans="1:3" x14ac:dyDescent="0.2">
      <c r="A533" s="2">
        <f t="shared" si="8"/>
        <v>528</v>
      </c>
      <c r="B533" s="22" t="s">
        <v>1530</v>
      </c>
      <c r="C533" s="36">
        <v>672.48800000000006</v>
      </c>
    </row>
    <row r="534" spans="1:3" x14ac:dyDescent="0.2">
      <c r="A534" s="2">
        <f t="shared" si="8"/>
        <v>529</v>
      </c>
      <c r="B534" s="22" t="s">
        <v>1534</v>
      </c>
      <c r="C534" s="36">
        <v>755.18899999999996</v>
      </c>
    </row>
    <row r="535" spans="1:3" x14ac:dyDescent="0.2">
      <c r="A535" s="2">
        <f t="shared" si="8"/>
        <v>530</v>
      </c>
      <c r="B535" s="22" t="s">
        <v>1532</v>
      </c>
      <c r="C535" s="36">
        <v>672.48800000000006</v>
      </c>
    </row>
    <row r="536" spans="1:3" x14ac:dyDescent="0.2">
      <c r="A536" s="2">
        <f t="shared" si="8"/>
        <v>531</v>
      </c>
      <c r="B536" s="22" t="s">
        <v>1536</v>
      </c>
      <c r="C536" s="36">
        <v>755.18899999999996</v>
      </c>
    </row>
    <row r="537" spans="1:3" x14ac:dyDescent="0.2">
      <c r="A537" s="2">
        <f t="shared" si="8"/>
        <v>532</v>
      </c>
      <c r="B537" s="22" t="s">
        <v>1538</v>
      </c>
      <c r="C537" s="36">
        <v>59.820999999999998</v>
      </c>
    </row>
    <row r="538" spans="1:3" x14ac:dyDescent="0.2">
      <c r="A538" s="2">
        <f t="shared" si="8"/>
        <v>533</v>
      </c>
      <c r="B538" s="22" t="s">
        <v>1540</v>
      </c>
      <c r="C538" s="36">
        <v>113.245</v>
      </c>
    </row>
    <row r="539" spans="1:3" x14ac:dyDescent="0.2">
      <c r="A539" s="2">
        <f t="shared" si="8"/>
        <v>534</v>
      </c>
      <c r="B539" s="22" t="s">
        <v>1542</v>
      </c>
      <c r="C539" s="36">
        <v>44.774999999999999</v>
      </c>
    </row>
    <row r="540" spans="1:3" x14ac:dyDescent="0.2">
      <c r="A540" s="2">
        <f t="shared" si="8"/>
        <v>535</v>
      </c>
      <c r="B540" s="22" t="s">
        <v>1544</v>
      </c>
      <c r="C540" s="36">
        <v>817.55700000000002</v>
      </c>
    </row>
    <row r="541" spans="1:3" x14ac:dyDescent="0.2">
      <c r="A541" s="2">
        <f t="shared" si="8"/>
        <v>536</v>
      </c>
      <c r="B541" s="22" t="s">
        <v>1893</v>
      </c>
      <c r="C541" s="36">
        <v>358.19799999999998</v>
      </c>
    </row>
    <row r="542" spans="1:3" x14ac:dyDescent="0.2">
      <c r="A542" s="2">
        <f t="shared" si="8"/>
        <v>537</v>
      </c>
      <c r="B542" s="22" t="s">
        <v>1466</v>
      </c>
      <c r="C542" s="36">
        <v>184.41499999999999</v>
      </c>
    </row>
    <row r="543" spans="1:3" x14ac:dyDescent="0.2">
      <c r="A543" s="2">
        <f t="shared" si="8"/>
        <v>538</v>
      </c>
      <c r="B543" s="22" t="s">
        <v>1468</v>
      </c>
      <c r="C543" s="36">
        <v>204.322</v>
      </c>
    </row>
    <row r="544" spans="1:3" x14ac:dyDescent="0.2">
      <c r="A544" s="2">
        <f t="shared" si="8"/>
        <v>539</v>
      </c>
      <c r="B544" s="22" t="s">
        <v>1470</v>
      </c>
      <c r="C544" s="36">
        <v>216.845</v>
      </c>
    </row>
    <row r="545" spans="1:3" x14ac:dyDescent="0.2">
      <c r="A545" s="2">
        <f t="shared" si="8"/>
        <v>540</v>
      </c>
      <c r="B545" s="22" t="s">
        <v>1472</v>
      </c>
      <c r="C545" s="36">
        <v>239.09700000000001</v>
      </c>
    </row>
    <row r="546" spans="1:3" x14ac:dyDescent="0.2">
      <c r="A546" s="2">
        <f t="shared" si="8"/>
        <v>541</v>
      </c>
      <c r="B546" s="22" t="s">
        <v>293</v>
      </c>
      <c r="C546" s="36">
        <v>164.57300000000001</v>
      </c>
    </row>
    <row r="547" spans="1:3" x14ac:dyDescent="0.2">
      <c r="A547" s="2">
        <f t="shared" si="8"/>
        <v>542</v>
      </c>
      <c r="B547" s="22" t="s">
        <v>295</v>
      </c>
      <c r="C547" s="36">
        <v>205.71600000000001</v>
      </c>
    </row>
    <row r="548" spans="1:3" x14ac:dyDescent="0.2">
      <c r="A548" s="2">
        <f t="shared" si="8"/>
        <v>543</v>
      </c>
      <c r="B548" s="22" t="s">
        <v>1430</v>
      </c>
      <c r="C548" s="36">
        <v>93.236999999999995</v>
      </c>
    </row>
    <row r="549" spans="1:3" x14ac:dyDescent="0.2">
      <c r="A549" s="2">
        <f t="shared" si="8"/>
        <v>544</v>
      </c>
      <c r="B549" s="22" t="s">
        <v>1432</v>
      </c>
      <c r="C549" s="36">
        <v>102.696</v>
      </c>
    </row>
    <row r="550" spans="1:3" x14ac:dyDescent="0.2">
      <c r="A550" s="2">
        <f t="shared" si="8"/>
        <v>545</v>
      </c>
      <c r="B550" s="22" t="s">
        <v>1434</v>
      </c>
      <c r="C550" s="36">
        <v>115.218</v>
      </c>
    </row>
    <row r="551" spans="1:3" x14ac:dyDescent="0.2">
      <c r="A551" s="2">
        <f t="shared" si="8"/>
        <v>546</v>
      </c>
      <c r="B551" s="22" t="s">
        <v>1436</v>
      </c>
      <c r="C551" s="36">
        <v>135.125</v>
      </c>
    </row>
    <row r="552" spans="1:3" x14ac:dyDescent="0.2">
      <c r="A552" s="2">
        <f t="shared" si="8"/>
        <v>547</v>
      </c>
      <c r="B552" s="22" t="s">
        <v>529</v>
      </c>
      <c r="C552" s="36">
        <v>207.30099999999999</v>
      </c>
    </row>
    <row r="553" spans="1:3" x14ac:dyDescent="0.2">
      <c r="A553" s="2">
        <f t="shared" si="8"/>
        <v>548</v>
      </c>
      <c r="B553" s="22" t="s">
        <v>1555</v>
      </c>
      <c r="C553" s="36">
        <v>1160.8579999999999</v>
      </c>
    </row>
    <row r="554" spans="1:3" x14ac:dyDescent="0.2">
      <c r="A554" s="2">
        <f t="shared" si="8"/>
        <v>549</v>
      </c>
      <c r="B554" s="22" t="s">
        <v>1853</v>
      </c>
      <c r="C554" s="36">
        <v>1160.8579999999999</v>
      </c>
    </row>
    <row r="555" spans="1:3" x14ac:dyDescent="0.2">
      <c r="A555" s="2">
        <f t="shared" si="8"/>
        <v>550</v>
      </c>
      <c r="B555" s="22" t="s">
        <v>1557</v>
      </c>
      <c r="C555" s="36">
        <v>1160.8579999999999</v>
      </c>
    </row>
    <row r="556" spans="1:3" x14ac:dyDescent="0.2">
      <c r="A556" s="2">
        <f t="shared" si="8"/>
        <v>551</v>
      </c>
      <c r="B556" s="22" t="s">
        <v>1712</v>
      </c>
      <c r="C556" s="36">
        <v>1160.8579999999999</v>
      </c>
    </row>
    <row r="557" spans="1:3" x14ac:dyDescent="0.2">
      <c r="A557" s="2">
        <f t="shared" si="8"/>
        <v>552</v>
      </c>
      <c r="B557" s="22" t="s">
        <v>1714</v>
      </c>
      <c r="C557" s="36">
        <v>1160.8579999999999</v>
      </c>
    </row>
    <row r="558" spans="1:3" x14ac:dyDescent="0.2">
      <c r="A558" s="2">
        <f t="shared" si="8"/>
        <v>553</v>
      </c>
      <c r="B558" s="22" t="s">
        <v>325</v>
      </c>
      <c r="C558" s="36">
        <v>1160.8579999999999</v>
      </c>
    </row>
    <row r="559" spans="1:3" x14ac:dyDescent="0.2">
      <c r="A559" s="2">
        <f t="shared" si="8"/>
        <v>554</v>
      </c>
      <c r="B559" s="22" t="s">
        <v>361</v>
      </c>
      <c r="C559" s="36">
        <v>1054.9469999999999</v>
      </c>
    </row>
    <row r="560" spans="1:3" x14ac:dyDescent="0.2">
      <c r="A560" s="2">
        <f t="shared" si="8"/>
        <v>555</v>
      </c>
      <c r="B560" s="22" t="s">
        <v>359</v>
      </c>
      <c r="C560" s="36">
        <v>1140.374</v>
      </c>
    </row>
    <row r="561" spans="1:3" x14ac:dyDescent="0.2">
      <c r="A561" s="2">
        <f t="shared" si="8"/>
        <v>556</v>
      </c>
      <c r="B561" s="22" t="s">
        <v>1611</v>
      </c>
      <c r="C561" s="36">
        <v>1260.855</v>
      </c>
    </row>
    <row r="562" spans="1:3" x14ac:dyDescent="0.2">
      <c r="A562" s="2">
        <f t="shared" si="8"/>
        <v>557</v>
      </c>
      <c r="B562" s="22" t="s">
        <v>1559</v>
      </c>
      <c r="C562" s="36">
        <v>1260.855</v>
      </c>
    </row>
    <row r="563" spans="1:3" x14ac:dyDescent="0.2">
      <c r="A563" s="2">
        <f t="shared" si="8"/>
        <v>558</v>
      </c>
      <c r="B563" s="22" t="s">
        <v>1561</v>
      </c>
      <c r="C563" s="36">
        <v>1260.855</v>
      </c>
    </row>
    <row r="564" spans="1:3" x14ac:dyDescent="0.2">
      <c r="A564" s="2">
        <f t="shared" si="8"/>
        <v>559</v>
      </c>
      <c r="B564" s="22" t="s">
        <v>349</v>
      </c>
      <c r="C564" s="36">
        <v>1117.886</v>
      </c>
    </row>
    <row r="565" spans="1:3" x14ac:dyDescent="0.2">
      <c r="A565" s="2">
        <f t="shared" si="8"/>
        <v>560</v>
      </c>
      <c r="B565" s="22" t="s">
        <v>351</v>
      </c>
      <c r="C565" s="36">
        <v>1117.886</v>
      </c>
    </row>
    <row r="566" spans="1:3" x14ac:dyDescent="0.2">
      <c r="A566" s="2">
        <f t="shared" si="8"/>
        <v>561</v>
      </c>
      <c r="B566" s="22" t="s">
        <v>357</v>
      </c>
      <c r="C566" s="36">
        <v>2109.895</v>
      </c>
    </row>
    <row r="567" spans="1:3" x14ac:dyDescent="0.2">
      <c r="A567" s="2">
        <f t="shared" si="8"/>
        <v>562</v>
      </c>
      <c r="B567" s="22" t="s">
        <v>363</v>
      </c>
      <c r="C567" s="36">
        <v>1053.9870000000001</v>
      </c>
    </row>
    <row r="568" spans="1:3" x14ac:dyDescent="0.2">
      <c r="A568" s="2">
        <f t="shared" si="8"/>
        <v>563</v>
      </c>
      <c r="B568" s="22" t="s">
        <v>365</v>
      </c>
      <c r="C568" s="36">
        <v>1053.9870000000001</v>
      </c>
    </row>
    <row r="569" spans="1:3" x14ac:dyDescent="0.2">
      <c r="A569" s="2">
        <f t="shared" si="8"/>
        <v>564</v>
      </c>
      <c r="B569" s="22" t="s">
        <v>1563</v>
      </c>
      <c r="C569" s="36">
        <v>927.06600000000003</v>
      </c>
    </row>
    <row r="570" spans="1:3" x14ac:dyDescent="0.2">
      <c r="A570" s="2">
        <f t="shared" si="8"/>
        <v>565</v>
      </c>
      <c r="B570" s="22" t="s">
        <v>1613</v>
      </c>
      <c r="C570" s="36">
        <v>1006.347</v>
      </c>
    </row>
    <row r="571" spans="1:3" x14ac:dyDescent="0.2">
      <c r="A571" s="2">
        <f t="shared" si="8"/>
        <v>566</v>
      </c>
      <c r="B571" s="22" t="s">
        <v>341</v>
      </c>
      <c r="C571" s="36">
        <v>15.315</v>
      </c>
    </row>
    <row r="572" spans="1:3" x14ac:dyDescent="0.2">
      <c r="A572" s="2">
        <f t="shared" si="8"/>
        <v>567</v>
      </c>
      <c r="B572" s="22" t="s">
        <v>343</v>
      </c>
      <c r="C572" s="36">
        <v>24.504000000000001</v>
      </c>
    </row>
    <row r="573" spans="1:3" x14ac:dyDescent="0.2">
      <c r="A573" s="2">
        <f t="shared" si="8"/>
        <v>568</v>
      </c>
      <c r="B573" s="22" t="s">
        <v>345</v>
      </c>
      <c r="C573" s="36">
        <v>186.84299999999999</v>
      </c>
    </row>
    <row r="574" spans="1:3" x14ac:dyDescent="0.2">
      <c r="A574" s="2">
        <f t="shared" si="8"/>
        <v>569</v>
      </c>
      <c r="B574" s="22" t="s">
        <v>1549</v>
      </c>
      <c r="C574" s="36">
        <v>556.48699999999997</v>
      </c>
    </row>
    <row r="575" spans="1:3" x14ac:dyDescent="0.2">
      <c r="A575" s="2">
        <f t="shared" si="8"/>
        <v>570</v>
      </c>
      <c r="B575" s="22" t="s">
        <v>1551</v>
      </c>
      <c r="C575" s="36">
        <v>665.226</v>
      </c>
    </row>
    <row r="576" spans="1:3" x14ac:dyDescent="0.2">
      <c r="A576" s="2">
        <f t="shared" si="8"/>
        <v>571</v>
      </c>
      <c r="B576" s="22" t="s">
        <v>1553</v>
      </c>
      <c r="C576" s="36">
        <v>773.96400000000006</v>
      </c>
    </row>
    <row r="577" spans="1:3" x14ac:dyDescent="0.2">
      <c r="A577" s="2">
        <f t="shared" si="8"/>
        <v>572</v>
      </c>
      <c r="B577" s="22" t="s">
        <v>1412</v>
      </c>
      <c r="C577" s="36">
        <v>332.613</v>
      </c>
    </row>
    <row r="578" spans="1:3" x14ac:dyDescent="0.2">
      <c r="A578" s="2">
        <f t="shared" si="8"/>
        <v>573</v>
      </c>
      <c r="B578" s="22" t="s">
        <v>1414</v>
      </c>
      <c r="C578" s="36">
        <v>441.35199999999998</v>
      </c>
    </row>
    <row r="579" spans="1:3" x14ac:dyDescent="0.2">
      <c r="A579" s="2">
        <f t="shared" si="8"/>
        <v>574</v>
      </c>
      <c r="B579" s="22" t="s">
        <v>1416</v>
      </c>
      <c r="C579" s="36">
        <v>575.67600000000004</v>
      </c>
    </row>
    <row r="580" spans="1:3" x14ac:dyDescent="0.2">
      <c r="A580" s="2">
        <f t="shared" si="8"/>
        <v>575</v>
      </c>
      <c r="B580" s="22" t="s">
        <v>1863</v>
      </c>
      <c r="C580" s="36">
        <v>1701.442</v>
      </c>
    </row>
    <row r="581" spans="1:3" x14ac:dyDescent="0.2">
      <c r="A581" s="2">
        <f t="shared" si="8"/>
        <v>576</v>
      </c>
      <c r="B581" s="22" t="s">
        <v>1702</v>
      </c>
      <c r="C581" s="36">
        <v>1701.442</v>
      </c>
    </row>
    <row r="582" spans="1:3" x14ac:dyDescent="0.2">
      <c r="A582" s="2">
        <f t="shared" si="8"/>
        <v>577</v>
      </c>
      <c r="B582" s="22" t="s">
        <v>1400</v>
      </c>
      <c r="C582" s="36">
        <v>260.21300000000002</v>
      </c>
    </row>
    <row r="583" spans="1:3" x14ac:dyDescent="0.2">
      <c r="A583" s="2">
        <f t="shared" ref="A583:A646" si="9">A582+1</f>
        <v>578</v>
      </c>
      <c r="B583" s="22" t="s">
        <v>1843</v>
      </c>
      <c r="C583" s="36">
        <v>290.58800000000002</v>
      </c>
    </row>
    <row r="584" spans="1:3" x14ac:dyDescent="0.2">
      <c r="A584" s="2">
        <f t="shared" si="9"/>
        <v>579</v>
      </c>
      <c r="B584" s="22" t="s">
        <v>1402</v>
      </c>
      <c r="C584" s="36">
        <v>303.75</v>
      </c>
    </row>
    <row r="585" spans="1:3" x14ac:dyDescent="0.2">
      <c r="A585" s="2">
        <f t="shared" si="9"/>
        <v>580</v>
      </c>
      <c r="B585" s="22" t="s">
        <v>1404</v>
      </c>
      <c r="C585" s="36">
        <v>334.125</v>
      </c>
    </row>
    <row r="586" spans="1:3" x14ac:dyDescent="0.2">
      <c r="A586" s="2">
        <f t="shared" si="9"/>
        <v>581</v>
      </c>
      <c r="B586" s="22" t="s">
        <v>1406</v>
      </c>
      <c r="C586" s="36">
        <v>425.25</v>
      </c>
    </row>
    <row r="587" spans="1:3" x14ac:dyDescent="0.2">
      <c r="A587" s="2">
        <f t="shared" si="9"/>
        <v>582</v>
      </c>
      <c r="B587" s="22" t="s">
        <v>1408</v>
      </c>
      <c r="C587" s="36">
        <v>455.625</v>
      </c>
    </row>
    <row r="588" spans="1:3" x14ac:dyDescent="0.2">
      <c r="A588" s="2">
        <f t="shared" si="9"/>
        <v>583</v>
      </c>
      <c r="B588" s="22" t="s">
        <v>1845</v>
      </c>
      <c r="C588" s="36">
        <v>472.83800000000002</v>
      </c>
    </row>
    <row r="589" spans="1:3" x14ac:dyDescent="0.2">
      <c r="A589" s="2">
        <f t="shared" si="9"/>
        <v>584</v>
      </c>
      <c r="B589" s="22" t="s">
        <v>1410</v>
      </c>
      <c r="C589" s="36">
        <v>486</v>
      </c>
    </row>
    <row r="590" spans="1:3" x14ac:dyDescent="0.2">
      <c r="A590" s="2">
        <f t="shared" si="9"/>
        <v>585</v>
      </c>
      <c r="B590" s="22" t="s">
        <v>1412</v>
      </c>
      <c r="C590" s="36">
        <v>352.86799999999999</v>
      </c>
    </row>
    <row r="591" spans="1:3" x14ac:dyDescent="0.2">
      <c r="A591" s="2">
        <f t="shared" si="9"/>
        <v>586</v>
      </c>
      <c r="B591" s="22" t="s">
        <v>1414</v>
      </c>
      <c r="C591" s="36">
        <v>469.709</v>
      </c>
    </row>
    <row r="592" spans="1:3" x14ac:dyDescent="0.2">
      <c r="A592" s="2">
        <f t="shared" si="9"/>
        <v>587</v>
      </c>
      <c r="B592" s="22" t="s">
        <v>1416</v>
      </c>
      <c r="C592" s="36">
        <v>612.13499999999999</v>
      </c>
    </row>
    <row r="593" spans="1:3" x14ac:dyDescent="0.2">
      <c r="A593" s="2">
        <f t="shared" si="9"/>
        <v>588</v>
      </c>
      <c r="B593" s="22" t="s">
        <v>942</v>
      </c>
      <c r="C593" s="36">
        <v>116.621</v>
      </c>
    </row>
    <row r="594" spans="1:3" x14ac:dyDescent="0.2">
      <c r="A594" s="2">
        <f t="shared" si="9"/>
        <v>589</v>
      </c>
      <c r="B594" s="22" t="s">
        <v>944</v>
      </c>
      <c r="C594" s="36">
        <v>116.621</v>
      </c>
    </row>
    <row r="595" spans="1:3" x14ac:dyDescent="0.2">
      <c r="A595" s="2">
        <f t="shared" si="9"/>
        <v>590</v>
      </c>
      <c r="B595" s="22" t="s">
        <v>946</v>
      </c>
      <c r="C595" s="36">
        <v>116.621</v>
      </c>
    </row>
    <row r="596" spans="1:3" x14ac:dyDescent="0.2">
      <c r="A596" s="2">
        <f t="shared" si="9"/>
        <v>591</v>
      </c>
      <c r="B596" s="22" t="s">
        <v>948</v>
      </c>
      <c r="C596" s="36">
        <v>116.621</v>
      </c>
    </row>
    <row r="597" spans="1:3" x14ac:dyDescent="0.2">
      <c r="A597" s="2">
        <f t="shared" si="9"/>
        <v>592</v>
      </c>
      <c r="B597" s="22" t="s">
        <v>950</v>
      </c>
      <c r="C597" s="36">
        <v>116.89100000000001</v>
      </c>
    </row>
    <row r="598" spans="1:3" x14ac:dyDescent="0.2">
      <c r="A598" s="2">
        <f t="shared" si="9"/>
        <v>593</v>
      </c>
      <c r="B598" s="22" t="s">
        <v>952</v>
      </c>
      <c r="C598" s="36">
        <v>116.621</v>
      </c>
    </row>
    <row r="599" spans="1:3" x14ac:dyDescent="0.2">
      <c r="A599" s="2">
        <f t="shared" si="9"/>
        <v>594</v>
      </c>
      <c r="B599" s="22" t="s">
        <v>954</v>
      </c>
      <c r="C599" s="36">
        <v>116.621</v>
      </c>
    </row>
    <row r="600" spans="1:3" x14ac:dyDescent="0.2">
      <c r="A600" s="2">
        <f t="shared" si="9"/>
        <v>595</v>
      </c>
      <c r="B600" s="22" t="s">
        <v>956</v>
      </c>
      <c r="C600" s="36">
        <v>366.25900000000001</v>
      </c>
    </row>
    <row r="601" spans="1:3" x14ac:dyDescent="0.2">
      <c r="A601" s="2">
        <f t="shared" si="9"/>
        <v>596</v>
      </c>
      <c r="B601" s="22" t="s">
        <v>958</v>
      </c>
      <c r="C601" s="36">
        <v>366.25900000000001</v>
      </c>
    </row>
    <row r="602" spans="1:3" x14ac:dyDescent="0.2">
      <c r="A602" s="2">
        <f t="shared" si="9"/>
        <v>597</v>
      </c>
      <c r="B602" s="22" t="s">
        <v>960</v>
      </c>
      <c r="C602" s="36">
        <v>366.25900000000001</v>
      </c>
    </row>
    <row r="603" spans="1:3" x14ac:dyDescent="0.2">
      <c r="A603" s="2">
        <f t="shared" si="9"/>
        <v>598</v>
      </c>
      <c r="B603" s="22" t="s">
        <v>962</v>
      </c>
      <c r="C603" s="36">
        <v>366.25900000000001</v>
      </c>
    </row>
    <row r="604" spans="1:3" x14ac:dyDescent="0.2">
      <c r="A604" s="2">
        <f t="shared" si="9"/>
        <v>599</v>
      </c>
      <c r="B604" s="22" t="s">
        <v>964</v>
      </c>
      <c r="C604" s="36">
        <v>366.25900000000001</v>
      </c>
    </row>
    <row r="605" spans="1:3" x14ac:dyDescent="0.2">
      <c r="A605" s="2">
        <f t="shared" si="9"/>
        <v>600</v>
      </c>
      <c r="B605" s="22" t="s">
        <v>966</v>
      </c>
      <c r="C605" s="36">
        <v>366.25900000000001</v>
      </c>
    </row>
    <row r="606" spans="1:3" x14ac:dyDescent="0.2">
      <c r="A606" s="2">
        <f t="shared" si="9"/>
        <v>601</v>
      </c>
      <c r="B606" s="22" t="s">
        <v>968</v>
      </c>
      <c r="C606" s="36">
        <v>366.25900000000001</v>
      </c>
    </row>
    <row r="607" spans="1:3" x14ac:dyDescent="0.2">
      <c r="A607" s="2">
        <f t="shared" si="9"/>
        <v>602</v>
      </c>
      <c r="B607" s="22" t="s">
        <v>990</v>
      </c>
      <c r="C607" s="36">
        <v>673.75400000000002</v>
      </c>
    </row>
    <row r="608" spans="1:3" x14ac:dyDescent="0.2">
      <c r="A608" s="2">
        <f t="shared" si="9"/>
        <v>603</v>
      </c>
      <c r="B608" s="22" t="s">
        <v>992</v>
      </c>
      <c r="C608" s="36">
        <v>673.75400000000002</v>
      </c>
    </row>
    <row r="609" spans="1:3" x14ac:dyDescent="0.2">
      <c r="A609" s="2">
        <f t="shared" si="9"/>
        <v>604</v>
      </c>
      <c r="B609" s="22" t="s">
        <v>994</v>
      </c>
      <c r="C609" s="36">
        <v>673.75400000000002</v>
      </c>
    </row>
    <row r="610" spans="1:3" x14ac:dyDescent="0.2">
      <c r="A610" s="2">
        <f t="shared" si="9"/>
        <v>605</v>
      </c>
      <c r="B610" s="22" t="s">
        <v>998</v>
      </c>
      <c r="C610" s="36">
        <v>673.75400000000002</v>
      </c>
    </row>
    <row r="611" spans="1:3" x14ac:dyDescent="0.2">
      <c r="A611" s="2">
        <f t="shared" si="9"/>
        <v>606</v>
      </c>
      <c r="B611" s="22" t="s">
        <v>1000</v>
      </c>
      <c r="C611" s="36">
        <v>673.75400000000002</v>
      </c>
    </row>
    <row r="612" spans="1:3" x14ac:dyDescent="0.2">
      <c r="A612" s="2">
        <f t="shared" si="9"/>
        <v>607</v>
      </c>
      <c r="B612" s="22" t="s">
        <v>1002</v>
      </c>
      <c r="C612" s="36">
        <v>673.75400000000002</v>
      </c>
    </row>
    <row r="613" spans="1:3" x14ac:dyDescent="0.2">
      <c r="A613" s="2">
        <f t="shared" si="9"/>
        <v>608</v>
      </c>
      <c r="B613" s="22" t="s">
        <v>1004</v>
      </c>
      <c r="C613" s="36">
        <v>673.75400000000002</v>
      </c>
    </row>
    <row r="614" spans="1:3" x14ac:dyDescent="0.2">
      <c r="A614" s="2">
        <f t="shared" si="9"/>
        <v>609</v>
      </c>
      <c r="B614" s="22" t="s">
        <v>1615</v>
      </c>
      <c r="C614" s="36">
        <v>673.75400000000002</v>
      </c>
    </row>
    <row r="615" spans="1:3" x14ac:dyDescent="0.2">
      <c r="A615" s="2">
        <f t="shared" si="9"/>
        <v>610</v>
      </c>
      <c r="B615" s="22" t="s">
        <v>1617</v>
      </c>
      <c r="C615" s="36">
        <v>376.108</v>
      </c>
    </row>
    <row r="616" spans="1:3" x14ac:dyDescent="0.2">
      <c r="A616" s="2">
        <f t="shared" si="9"/>
        <v>611</v>
      </c>
      <c r="B616" s="22" t="s">
        <v>1619</v>
      </c>
      <c r="C616" s="36">
        <v>191.25200000000001</v>
      </c>
    </row>
    <row r="617" spans="1:3" x14ac:dyDescent="0.2">
      <c r="A617" s="2">
        <f t="shared" si="9"/>
        <v>612</v>
      </c>
      <c r="B617" s="22" t="s">
        <v>139</v>
      </c>
      <c r="C617" s="36">
        <v>376.108</v>
      </c>
    </row>
    <row r="618" spans="1:3" x14ac:dyDescent="0.2">
      <c r="A618" s="2">
        <f t="shared" si="9"/>
        <v>613</v>
      </c>
      <c r="B618" s="22" t="s">
        <v>1855</v>
      </c>
      <c r="C618" s="36">
        <v>66.299000000000007</v>
      </c>
    </row>
    <row r="619" spans="1:3" x14ac:dyDescent="0.2">
      <c r="A619" s="2">
        <f t="shared" si="9"/>
        <v>614</v>
      </c>
      <c r="B619" s="22" t="s">
        <v>1565</v>
      </c>
      <c r="C619" s="36">
        <v>469.709</v>
      </c>
    </row>
    <row r="620" spans="1:3" x14ac:dyDescent="0.2">
      <c r="A620" s="2">
        <f t="shared" si="9"/>
        <v>615</v>
      </c>
      <c r="B620" s="22" t="s">
        <v>1704</v>
      </c>
      <c r="C620" s="36">
        <v>816.18</v>
      </c>
    </row>
    <row r="621" spans="1:3" x14ac:dyDescent="0.2">
      <c r="A621" s="2">
        <f t="shared" si="9"/>
        <v>616</v>
      </c>
      <c r="B621" s="22" t="s">
        <v>54</v>
      </c>
      <c r="C621" s="36">
        <v>1412.7739999999999</v>
      </c>
    </row>
    <row r="622" spans="1:3" x14ac:dyDescent="0.2">
      <c r="A622" s="2">
        <f t="shared" si="9"/>
        <v>617</v>
      </c>
      <c r="B622" s="22" t="s">
        <v>1567</v>
      </c>
      <c r="C622" s="36">
        <v>6.1260000000000003</v>
      </c>
    </row>
    <row r="623" spans="1:3" x14ac:dyDescent="0.2">
      <c r="A623" s="2">
        <f t="shared" si="9"/>
        <v>618</v>
      </c>
      <c r="B623" s="22" t="s">
        <v>1569</v>
      </c>
      <c r="C623" s="36">
        <v>12.252000000000001</v>
      </c>
    </row>
    <row r="624" spans="1:3" x14ac:dyDescent="0.2">
      <c r="A624" s="2">
        <f t="shared" si="9"/>
        <v>619</v>
      </c>
      <c r="B624" s="22" t="s">
        <v>1571</v>
      </c>
      <c r="C624" s="36">
        <v>12.252000000000001</v>
      </c>
    </row>
    <row r="625" spans="1:3" x14ac:dyDescent="0.2">
      <c r="A625" s="2">
        <f t="shared" si="9"/>
        <v>620</v>
      </c>
      <c r="B625" s="22" t="s">
        <v>1342</v>
      </c>
      <c r="C625" s="36">
        <v>48.826000000000001</v>
      </c>
    </row>
    <row r="626" spans="1:3" x14ac:dyDescent="0.2">
      <c r="A626" s="2">
        <f t="shared" si="9"/>
        <v>621</v>
      </c>
      <c r="B626" s="22" t="s">
        <v>1344</v>
      </c>
      <c r="C626" s="36">
        <v>284.85300000000001</v>
      </c>
    </row>
    <row r="627" spans="1:3" x14ac:dyDescent="0.2">
      <c r="A627" s="2">
        <f t="shared" si="9"/>
        <v>622</v>
      </c>
      <c r="B627" s="22" t="s">
        <v>1388</v>
      </c>
      <c r="C627" s="36">
        <v>240.078</v>
      </c>
    </row>
    <row r="628" spans="1:3" x14ac:dyDescent="0.2">
      <c r="A628" s="2">
        <f t="shared" si="9"/>
        <v>623</v>
      </c>
      <c r="B628" s="22" t="s">
        <v>1390</v>
      </c>
      <c r="C628" s="36">
        <v>352.86799999999999</v>
      </c>
    </row>
    <row r="629" spans="1:3" x14ac:dyDescent="0.2">
      <c r="A629" s="2">
        <f t="shared" si="9"/>
        <v>624</v>
      </c>
      <c r="B629" s="22" t="s">
        <v>1392</v>
      </c>
      <c r="C629" s="36">
        <v>240.078</v>
      </c>
    </row>
    <row r="630" spans="1:3" x14ac:dyDescent="0.2">
      <c r="A630" s="2">
        <f t="shared" si="9"/>
        <v>625</v>
      </c>
      <c r="B630" s="22" t="s">
        <v>1394</v>
      </c>
      <c r="C630" s="36">
        <v>291.24900000000002</v>
      </c>
    </row>
    <row r="631" spans="1:3" x14ac:dyDescent="0.2">
      <c r="A631" s="2">
        <f t="shared" si="9"/>
        <v>626</v>
      </c>
      <c r="B631" s="22" t="s">
        <v>1621</v>
      </c>
      <c r="C631" s="36">
        <v>705.73599999999999</v>
      </c>
    </row>
    <row r="632" spans="1:3" x14ac:dyDescent="0.2">
      <c r="A632" s="2">
        <f t="shared" si="9"/>
        <v>627</v>
      </c>
      <c r="B632" s="22" t="s">
        <v>1330</v>
      </c>
      <c r="C632" s="36">
        <v>896.98800000000006</v>
      </c>
    </row>
    <row r="633" spans="1:3" x14ac:dyDescent="0.2">
      <c r="A633" s="2">
        <f t="shared" si="9"/>
        <v>628</v>
      </c>
      <c r="B633" s="22" t="s">
        <v>1372</v>
      </c>
      <c r="C633" s="36">
        <v>204.04499999999999</v>
      </c>
    </row>
    <row r="634" spans="1:3" x14ac:dyDescent="0.2">
      <c r="A634" s="2">
        <f t="shared" si="9"/>
        <v>629</v>
      </c>
      <c r="B634" s="22" t="s">
        <v>1374</v>
      </c>
      <c r="C634" s="36">
        <v>191.25200000000001</v>
      </c>
    </row>
    <row r="635" spans="1:3" x14ac:dyDescent="0.2">
      <c r="A635" s="2">
        <f t="shared" si="9"/>
        <v>630</v>
      </c>
      <c r="B635" s="22" t="s">
        <v>1113</v>
      </c>
      <c r="C635" s="36">
        <v>705.73599999999999</v>
      </c>
    </row>
    <row r="636" spans="1:3" x14ac:dyDescent="0.2">
      <c r="A636" s="2">
        <f t="shared" si="9"/>
        <v>631</v>
      </c>
      <c r="B636" s="22" t="s">
        <v>1119</v>
      </c>
      <c r="C636" s="36">
        <v>875.649</v>
      </c>
    </row>
    <row r="637" spans="1:3" x14ac:dyDescent="0.2">
      <c r="A637" s="2">
        <f t="shared" si="9"/>
        <v>632</v>
      </c>
      <c r="B637" s="22" t="s">
        <v>1800</v>
      </c>
      <c r="C637" s="36">
        <v>4912.4350000000004</v>
      </c>
    </row>
    <row r="638" spans="1:3" x14ac:dyDescent="0.2">
      <c r="A638" s="2">
        <f t="shared" si="9"/>
        <v>633</v>
      </c>
      <c r="B638" s="22" t="s">
        <v>1802</v>
      </c>
      <c r="C638" s="36">
        <v>5955.0479999999998</v>
      </c>
    </row>
    <row r="639" spans="1:3" x14ac:dyDescent="0.2">
      <c r="A639" s="2">
        <f t="shared" si="9"/>
        <v>634</v>
      </c>
      <c r="B639" s="22" t="s">
        <v>1804</v>
      </c>
      <c r="C639" s="36">
        <v>7368.6530000000002</v>
      </c>
    </row>
    <row r="640" spans="1:3" x14ac:dyDescent="0.2">
      <c r="A640" s="2">
        <f t="shared" si="9"/>
        <v>635</v>
      </c>
      <c r="B640" s="22" t="s">
        <v>1895</v>
      </c>
      <c r="C640" s="36">
        <v>537.298</v>
      </c>
    </row>
    <row r="641" spans="1:3" x14ac:dyDescent="0.2">
      <c r="A641" s="2">
        <f t="shared" si="9"/>
        <v>636</v>
      </c>
      <c r="B641" s="22" t="s">
        <v>83</v>
      </c>
      <c r="C641" s="36">
        <v>75.576999999999998</v>
      </c>
    </row>
    <row r="642" spans="1:3" x14ac:dyDescent="0.2">
      <c r="A642" s="2">
        <f t="shared" si="9"/>
        <v>637</v>
      </c>
      <c r="B642" s="22" t="s">
        <v>87</v>
      </c>
      <c r="C642" s="36">
        <v>425.1</v>
      </c>
    </row>
    <row r="643" spans="1:3" x14ac:dyDescent="0.2">
      <c r="A643" s="2">
        <f t="shared" si="9"/>
        <v>638</v>
      </c>
      <c r="B643" s="22" t="s">
        <v>85</v>
      </c>
      <c r="C643" s="36">
        <v>713.24699999999996</v>
      </c>
    </row>
    <row r="644" spans="1:3" x14ac:dyDescent="0.2">
      <c r="A644" s="2">
        <f t="shared" si="9"/>
        <v>639</v>
      </c>
      <c r="B644" s="22" t="s">
        <v>131</v>
      </c>
      <c r="C644" s="36">
        <v>383.78399999999999</v>
      </c>
    </row>
    <row r="645" spans="1:3" x14ac:dyDescent="0.2">
      <c r="A645" s="2">
        <f t="shared" si="9"/>
        <v>640</v>
      </c>
      <c r="B645" s="22" t="s">
        <v>133</v>
      </c>
      <c r="C645" s="36">
        <v>191.892</v>
      </c>
    </row>
    <row r="646" spans="1:3" x14ac:dyDescent="0.2">
      <c r="A646" s="2">
        <f t="shared" si="9"/>
        <v>641</v>
      </c>
      <c r="B646" s="22" t="s">
        <v>205</v>
      </c>
      <c r="C646" s="36">
        <v>1053.6980000000001</v>
      </c>
    </row>
    <row r="647" spans="1:3" x14ac:dyDescent="0.2">
      <c r="A647" s="2">
        <f t="shared" ref="A647:A710" si="10">A646+1</f>
        <v>642</v>
      </c>
      <c r="B647" s="22" t="s">
        <v>207</v>
      </c>
      <c r="C647" s="36">
        <v>894.41399999999999</v>
      </c>
    </row>
    <row r="648" spans="1:3" x14ac:dyDescent="0.2">
      <c r="A648" s="2">
        <f t="shared" si="10"/>
        <v>643</v>
      </c>
      <c r="B648" s="22" t="s">
        <v>227</v>
      </c>
      <c r="C648" s="36">
        <v>705.73599999999999</v>
      </c>
    </row>
    <row r="649" spans="1:3" x14ac:dyDescent="0.2">
      <c r="A649" s="2">
        <f t="shared" si="10"/>
        <v>644</v>
      </c>
      <c r="B649" s="22" t="s">
        <v>137</v>
      </c>
      <c r="C649" s="36">
        <v>99.997</v>
      </c>
    </row>
    <row r="650" spans="1:3" x14ac:dyDescent="0.2">
      <c r="A650" s="2">
        <f t="shared" si="10"/>
        <v>645</v>
      </c>
      <c r="B650" s="22" t="s">
        <v>1166</v>
      </c>
      <c r="C650" s="36">
        <v>592.75400000000002</v>
      </c>
    </row>
    <row r="651" spans="1:3" x14ac:dyDescent="0.2">
      <c r="A651" s="2">
        <f t="shared" si="10"/>
        <v>646</v>
      </c>
      <c r="B651" s="22" t="s">
        <v>1168</v>
      </c>
      <c r="C651" s="36">
        <v>592.75400000000002</v>
      </c>
    </row>
    <row r="652" spans="1:3" x14ac:dyDescent="0.2">
      <c r="A652" s="2">
        <f t="shared" si="10"/>
        <v>647</v>
      </c>
      <c r="B652" s="22" t="s">
        <v>1170</v>
      </c>
      <c r="C652" s="36">
        <v>2007.634</v>
      </c>
    </row>
    <row r="653" spans="1:3" x14ac:dyDescent="0.2">
      <c r="A653" s="2">
        <f t="shared" si="10"/>
        <v>648</v>
      </c>
      <c r="B653" s="22" t="s">
        <v>1820</v>
      </c>
      <c r="C653" s="36">
        <v>2007.634</v>
      </c>
    </row>
    <row r="654" spans="1:3" x14ac:dyDescent="0.2">
      <c r="A654" s="2">
        <f t="shared" si="10"/>
        <v>649</v>
      </c>
      <c r="B654" s="22" t="s">
        <v>1360</v>
      </c>
      <c r="C654" s="36">
        <v>419.94499999999999</v>
      </c>
    </row>
    <row r="655" spans="1:3" x14ac:dyDescent="0.2">
      <c r="A655" s="2">
        <f t="shared" si="10"/>
        <v>650</v>
      </c>
      <c r="B655" s="22" t="s">
        <v>1362</v>
      </c>
      <c r="C655" s="36">
        <v>1366.4190000000001</v>
      </c>
    </row>
    <row r="656" spans="1:3" x14ac:dyDescent="0.2">
      <c r="A656" s="2">
        <f t="shared" si="10"/>
        <v>651</v>
      </c>
      <c r="B656" s="22" t="s">
        <v>1694</v>
      </c>
      <c r="C656" s="36">
        <v>240.078</v>
      </c>
    </row>
    <row r="657" spans="1:3" x14ac:dyDescent="0.2">
      <c r="A657" s="2">
        <f t="shared" si="10"/>
        <v>652</v>
      </c>
      <c r="B657" s="22" t="s">
        <v>1696</v>
      </c>
      <c r="C657" s="36">
        <v>116.84099999999999</v>
      </c>
    </row>
    <row r="658" spans="1:3" x14ac:dyDescent="0.2">
      <c r="A658" s="2">
        <f t="shared" si="10"/>
        <v>653</v>
      </c>
      <c r="B658" s="22" t="s">
        <v>77</v>
      </c>
      <c r="C658" s="36">
        <v>2907.9870000000001</v>
      </c>
    </row>
    <row r="659" spans="1:3" x14ac:dyDescent="0.2">
      <c r="A659" s="2">
        <f t="shared" si="10"/>
        <v>654</v>
      </c>
      <c r="B659" s="22" t="s">
        <v>1474</v>
      </c>
      <c r="C659" s="36">
        <v>12509.328</v>
      </c>
    </row>
    <row r="660" spans="1:3" x14ac:dyDescent="0.2">
      <c r="A660" s="2">
        <f t="shared" si="10"/>
        <v>655</v>
      </c>
      <c r="B660" s="22" t="s">
        <v>1476</v>
      </c>
      <c r="C660" s="36">
        <v>12509.328</v>
      </c>
    </row>
    <row r="661" spans="1:3" x14ac:dyDescent="0.2">
      <c r="A661" s="2">
        <f t="shared" si="10"/>
        <v>656</v>
      </c>
      <c r="B661" s="22" t="s">
        <v>1478</v>
      </c>
      <c r="C661" s="36">
        <v>12509.328</v>
      </c>
    </row>
    <row r="662" spans="1:3" x14ac:dyDescent="0.2">
      <c r="A662" s="2">
        <f t="shared" si="10"/>
        <v>657</v>
      </c>
      <c r="B662" s="22" t="s">
        <v>1847</v>
      </c>
      <c r="C662" s="36">
        <v>12509.328</v>
      </c>
    </row>
    <row r="663" spans="1:3" x14ac:dyDescent="0.2">
      <c r="A663" s="2">
        <f t="shared" si="10"/>
        <v>658</v>
      </c>
      <c r="B663" s="22" t="s">
        <v>1480</v>
      </c>
      <c r="C663" s="36">
        <v>12509.328</v>
      </c>
    </row>
    <row r="664" spans="1:3" x14ac:dyDescent="0.2">
      <c r="A664" s="2">
        <f t="shared" si="10"/>
        <v>659</v>
      </c>
      <c r="B664" s="22" t="s">
        <v>1482</v>
      </c>
      <c r="C664" s="36">
        <v>12509.328</v>
      </c>
    </row>
    <row r="665" spans="1:3" x14ac:dyDescent="0.2">
      <c r="A665" s="2">
        <f t="shared" si="10"/>
        <v>660</v>
      </c>
      <c r="B665" s="22" t="s">
        <v>1484</v>
      </c>
      <c r="C665" s="36">
        <v>12509.328</v>
      </c>
    </row>
    <row r="666" spans="1:3" x14ac:dyDescent="0.2">
      <c r="A666" s="2">
        <f t="shared" si="10"/>
        <v>661</v>
      </c>
      <c r="B666" s="22" t="s">
        <v>1486</v>
      </c>
      <c r="C666" s="36">
        <v>12509.328</v>
      </c>
    </row>
    <row r="667" spans="1:3" x14ac:dyDescent="0.2">
      <c r="A667" s="2">
        <f t="shared" si="10"/>
        <v>662</v>
      </c>
      <c r="B667" s="22" t="s">
        <v>1849</v>
      </c>
      <c r="C667" s="36">
        <v>12509.328</v>
      </c>
    </row>
    <row r="668" spans="1:3" x14ac:dyDescent="0.2">
      <c r="A668" s="2">
        <f t="shared" si="10"/>
        <v>663</v>
      </c>
      <c r="B668" s="22" t="s">
        <v>1488</v>
      </c>
      <c r="C668" s="36">
        <v>12509.328</v>
      </c>
    </row>
    <row r="669" spans="1:3" x14ac:dyDescent="0.2">
      <c r="A669" s="2">
        <f t="shared" si="10"/>
        <v>664</v>
      </c>
      <c r="B669" s="22" t="s">
        <v>1490</v>
      </c>
      <c r="C669" s="36">
        <v>12509.328</v>
      </c>
    </row>
    <row r="670" spans="1:3" x14ac:dyDescent="0.2">
      <c r="A670" s="2">
        <f t="shared" si="10"/>
        <v>665</v>
      </c>
      <c r="B670" s="22" t="s">
        <v>1492</v>
      </c>
      <c r="C670" s="36">
        <v>12509.328</v>
      </c>
    </row>
    <row r="671" spans="1:3" x14ac:dyDescent="0.2">
      <c r="A671" s="2">
        <f t="shared" si="10"/>
        <v>666</v>
      </c>
      <c r="B671" s="22" t="s">
        <v>1494</v>
      </c>
      <c r="C671" s="36">
        <v>12509.328</v>
      </c>
    </row>
    <row r="672" spans="1:3" x14ac:dyDescent="0.2">
      <c r="A672" s="2">
        <f t="shared" si="10"/>
        <v>667</v>
      </c>
      <c r="B672" s="22" t="s">
        <v>1667</v>
      </c>
      <c r="C672" s="36">
        <v>12509.328</v>
      </c>
    </row>
    <row r="673" spans="1:3" x14ac:dyDescent="0.2">
      <c r="A673" s="2">
        <f t="shared" si="10"/>
        <v>668</v>
      </c>
      <c r="B673" s="22" t="s">
        <v>1851</v>
      </c>
      <c r="C673" s="36">
        <v>12509.328</v>
      </c>
    </row>
    <row r="674" spans="1:3" x14ac:dyDescent="0.2">
      <c r="A674" s="2">
        <f t="shared" si="10"/>
        <v>669</v>
      </c>
      <c r="B674" s="22" t="s">
        <v>1496</v>
      </c>
      <c r="C674" s="36">
        <v>12509.328</v>
      </c>
    </row>
    <row r="675" spans="1:3" x14ac:dyDescent="0.2">
      <c r="A675" s="2">
        <f t="shared" si="10"/>
        <v>670</v>
      </c>
      <c r="B675" s="22" t="s">
        <v>1498</v>
      </c>
      <c r="C675" s="36">
        <v>12509.328</v>
      </c>
    </row>
    <row r="676" spans="1:3" x14ac:dyDescent="0.2">
      <c r="A676" s="2">
        <f t="shared" si="10"/>
        <v>671</v>
      </c>
      <c r="B676" s="22" t="s">
        <v>1500</v>
      </c>
      <c r="C676" s="36">
        <v>12509.328</v>
      </c>
    </row>
    <row r="677" spans="1:3" x14ac:dyDescent="0.2">
      <c r="A677" s="2">
        <f t="shared" si="10"/>
        <v>672</v>
      </c>
      <c r="B677" s="22" t="s">
        <v>1502</v>
      </c>
      <c r="C677" s="36">
        <v>12509.328</v>
      </c>
    </row>
    <row r="678" spans="1:3" x14ac:dyDescent="0.2">
      <c r="A678" s="2">
        <f t="shared" si="10"/>
        <v>673</v>
      </c>
      <c r="B678" s="22" t="s">
        <v>1504</v>
      </c>
      <c r="C678" s="36">
        <v>12509.328</v>
      </c>
    </row>
    <row r="679" spans="1:3" x14ac:dyDescent="0.2">
      <c r="A679" s="2">
        <f t="shared" si="10"/>
        <v>674</v>
      </c>
      <c r="B679" s="22" t="s">
        <v>1506</v>
      </c>
      <c r="C679" s="36">
        <v>12509.328</v>
      </c>
    </row>
    <row r="680" spans="1:3" x14ac:dyDescent="0.2">
      <c r="A680" s="2">
        <f t="shared" si="10"/>
        <v>675</v>
      </c>
      <c r="B680" s="22" t="s">
        <v>1508</v>
      </c>
      <c r="C680" s="36">
        <v>12509.328</v>
      </c>
    </row>
    <row r="681" spans="1:3" x14ac:dyDescent="0.2">
      <c r="A681" s="2">
        <f t="shared" si="10"/>
        <v>676</v>
      </c>
      <c r="B681" s="22" t="s">
        <v>1510</v>
      </c>
      <c r="C681" s="36">
        <v>12509.328</v>
      </c>
    </row>
    <row r="682" spans="1:3" x14ac:dyDescent="0.2">
      <c r="A682" s="2">
        <f t="shared" si="10"/>
        <v>677</v>
      </c>
      <c r="B682" s="22" t="s">
        <v>1512</v>
      </c>
      <c r="C682" s="36">
        <v>12509.328</v>
      </c>
    </row>
    <row r="683" spans="1:3" x14ac:dyDescent="0.2">
      <c r="A683" s="2">
        <f t="shared" si="10"/>
        <v>678</v>
      </c>
      <c r="B683" s="22" t="s">
        <v>1514</v>
      </c>
      <c r="C683" s="36">
        <v>12509.328</v>
      </c>
    </row>
    <row r="684" spans="1:3" x14ac:dyDescent="0.2">
      <c r="A684" s="2">
        <f t="shared" si="10"/>
        <v>679</v>
      </c>
      <c r="B684" s="22" t="s">
        <v>229</v>
      </c>
      <c r="C684" s="36">
        <v>1970.4179999999999</v>
      </c>
    </row>
    <row r="685" spans="1:3" x14ac:dyDescent="0.2">
      <c r="A685" s="2">
        <f t="shared" si="10"/>
        <v>680</v>
      </c>
      <c r="B685" s="22" t="s">
        <v>231</v>
      </c>
      <c r="C685" s="36">
        <v>1021.855</v>
      </c>
    </row>
    <row r="686" spans="1:3" x14ac:dyDescent="0.2">
      <c r="A686" s="2">
        <f t="shared" si="10"/>
        <v>681</v>
      </c>
      <c r="B686" s="22" t="s">
        <v>233</v>
      </c>
      <c r="C686" s="36">
        <v>1514.46</v>
      </c>
    </row>
    <row r="687" spans="1:3" x14ac:dyDescent="0.2">
      <c r="A687" s="2">
        <f t="shared" si="10"/>
        <v>682</v>
      </c>
      <c r="B687" s="22" t="s">
        <v>271</v>
      </c>
      <c r="C687" s="36">
        <v>43.042999999999999</v>
      </c>
    </row>
    <row r="688" spans="1:3" x14ac:dyDescent="0.2">
      <c r="A688" s="2">
        <f t="shared" si="10"/>
        <v>683</v>
      </c>
      <c r="B688" s="22" t="s">
        <v>273</v>
      </c>
      <c r="C688" s="36">
        <v>52.771999999999998</v>
      </c>
    </row>
    <row r="689" spans="1:3" x14ac:dyDescent="0.2">
      <c r="A689" s="2">
        <f t="shared" si="10"/>
        <v>684</v>
      </c>
      <c r="B689" s="22" t="s">
        <v>275</v>
      </c>
      <c r="C689" s="36">
        <v>15.548999999999999</v>
      </c>
    </row>
    <row r="690" spans="1:3" x14ac:dyDescent="0.2">
      <c r="A690" s="2">
        <f t="shared" si="10"/>
        <v>685</v>
      </c>
      <c r="B690" s="22" t="s">
        <v>277</v>
      </c>
      <c r="C690" s="36">
        <v>692.10199999999998</v>
      </c>
    </row>
    <row r="691" spans="1:3" x14ac:dyDescent="0.2">
      <c r="A691" s="2">
        <f t="shared" si="10"/>
        <v>686</v>
      </c>
      <c r="B691" s="22" t="s">
        <v>279</v>
      </c>
      <c r="C691" s="36">
        <v>101.753</v>
      </c>
    </row>
    <row r="692" spans="1:3" x14ac:dyDescent="0.2">
      <c r="A692" s="2">
        <f t="shared" si="10"/>
        <v>687</v>
      </c>
      <c r="B692" s="22" t="s">
        <v>235</v>
      </c>
      <c r="C692" s="36">
        <v>2218.777</v>
      </c>
    </row>
    <row r="693" spans="1:3" x14ac:dyDescent="0.2">
      <c r="A693" s="2">
        <f t="shared" si="10"/>
        <v>688</v>
      </c>
      <c r="B693" s="22" t="s">
        <v>237</v>
      </c>
      <c r="C693" s="36">
        <v>1905.29</v>
      </c>
    </row>
    <row r="694" spans="1:3" x14ac:dyDescent="0.2">
      <c r="A694" s="2">
        <f t="shared" si="10"/>
        <v>689</v>
      </c>
      <c r="B694" s="22" t="s">
        <v>239</v>
      </c>
      <c r="C694" s="36">
        <v>2434.5410000000002</v>
      </c>
    </row>
    <row r="695" spans="1:3" x14ac:dyDescent="0.2">
      <c r="A695" s="2">
        <f t="shared" si="10"/>
        <v>690</v>
      </c>
      <c r="B695" s="22" t="s">
        <v>281</v>
      </c>
      <c r="C695" s="36">
        <v>1922.0039999999999</v>
      </c>
    </row>
    <row r="696" spans="1:3" x14ac:dyDescent="0.2">
      <c r="A696" s="2">
        <f t="shared" si="10"/>
        <v>691</v>
      </c>
      <c r="B696" s="22" t="s">
        <v>283</v>
      </c>
      <c r="C696" s="36">
        <v>1421.12</v>
      </c>
    </row>
    <row r="697" spans="1:3" x14ac:dyDescent="0.2">
      <c r="A697" s="2">
        <f t="shared" si="10"/>
        <v>692</v>
      </c>
      <c r="B697" s="22" t="s">
        <v>1356</v>
      </c>
      <c r="C697" s="36">
        <v>251.96700000000001</v>
      </c>
    </row>
    <row r="698" spans="1:3" x14ac:dyDescent="0.2">
      <c r="A698" s="2">
        <f t="shared" si="10"/>
        <v>693</v>
      </c>
      <c r="B698" s="22" t="s">
        <v>1358</v>
      </c>
      <c r="C698" s="36">
        <v>197.68700000000001</v>
      </c>
    </row>
    <row r="699" spans="1:3" x14ac:dyDescent="0.2">
      <c r="A699" s="2">
        <f t="shared" si="10"/>
        <v>694</v>
      </c>
      <c r="B699" s="22" t="s">
        <v>287</v>
      </c>
      <c r="C699" s="36">
        <v>323.02300000000002</v>
      </c>
    </row>
    <row r="700" spans="1:3" x14ac:dyDescent="0.2">
      <c r="A700" s="2">
        <f t="shared" si="10"/>
        <v>695</v>
      </c>
      <c r="B700" s="22" t="s">
        <v>289</v>
      </c>
      <c r="C700" s="36">
        <v>269.73099999999999</v>
      </c>
    </row>
    <row r="701" spans="1:3" x14ac:dyDescent="0.2">
      <c r="A701" s="2">
        <f t="shared" si="10"/>
        <v>696</v>
      </c>
      <c r="B701" s="2" t="s">
        <v>1917</v>
      </c>
      <c r="C701" s="34">
        <v>5260.2619999999997</v>
      </c>
    </row>
    <row r="702" spans="1:3" x14ac:dyDescent="0.2">
      <c r="A702" s="2">
        <f t="shared" si="10"/>
        <v>697</v>
      </c>
      <c r="B702" s="2" t="s">
        <v>1919</v>
      </c>
      <c r="C702" s="34">
        <v>4183.759</v>
      </c>
    </row>
    <row r="703" spans="1:3" x14ac:dyDescent="0.2">
      <c r="A703" s="2">
        <f t="shared" si="10"/>
        <v>698</v>
      </c>
      <c r="B703" s="2" t="s">
        <v>1921</v>
      </c>
      <c r="C703" s="34">
        <v>4183.759</v>
      </c>
    </row>
    <row r="704" spans="1:3" x14ac:dyDescent="0.2">
      <c r="A704" s="2">
        <f t="shared" si="10"/>
        <v>699</v>
      </c>
      <c r="B704" s="2" t="s">
        <v>1923</v>
      </c>
      <c r="C704" s="34">
        <v>5989.2569999999996</v>
      </c>
    </row>
    <row r="705" spans="1:3" x14ac:dyDescent="0.2">
      <c r="A705" s="2">
        <f t="shared" si="10"/>
        <v>700</v>
      </c>
      <c r="B705" s="2" t="s">
        <v>1925</v>
      </c>
      <c r="C705" s="34">
        <v>2045.1990000000001</v>
      </c>
    </row>
    <row r="706" spans="1:3" x14ac:dyDescent="0.2">
      <c r="A706" s="2">
        <f t="shared" si="10"/>
        <v>701</v>
      </c>
      <c r="B706" s="2" t="s">
        <v>1927</v>
      </c>
      <c r="C706" s="34">
        <v>2650.3409999999999</v>
      </c>
    </row>
    <row r="707" spans="1:3" x14ac:dyDescent="0.2">
      <c r="A707" s="2">
        <f t="shared" si="10"/>
        <v>702</v>
      </c>
      <c r="B707" s="2" t="s">
        <v>1929</v>
      </c>
      <c r="C707" s="34">
        <v>2818.2939999999999</v>
      </c>
    </row>
    <row r="708" spans="1:3" x14ac:dyDescent="0.2">
      <c r="A708" s="2">
        <f t="shared" si="10"/>
        <v>703</v>
      </c>
      <c r="B708" s="2" t="s">
        <v>1931</v>
      </c>
      <c r="C708" s="34">
        <v>4942.92</v>
      </c>
    </row>
    <row r="709" spans="1:3" x14ac:dyDescent="0.2">
      <c r="A709" s="2">
        <f t="shared" si="10"/>
        <v>704</v>
      </c>
      <c r="B709" s="2" t="s">
        <v>1933</v>
      </c>
      <c r="C709" s="34">
        <v>5138.732</v>
      </c>
    </row>
    <row r="710" spans="1:3" x14ac:dyDescent="0.2">
      <c r="A710" s="2">
        <f t="shared" si="10"/>
        <v>705</v>
      </c>
      <c r="B710" s="2" t="s">
        <v>1935</v>
      </c>
      <c r="C710" s="34">
        <v>2782.2660000000001</v>
      </c>
    </row>
    <row r="711" spans="1:3" x14ac:dyDescent="0.2">
      <c r="A711" s="2">
        <f t="shared" ref="A711:A774" si="11">A710+1</f>
        <v>706</v>
      </c>
      <c r="B711" s="2" t="s">
        <v>1937</v>
      </c>
      <c r="C711" s="34">
        <v>1393.33</v>
      </c>
    </row>
    <row r="712" spans="1:3" x14ac:dyDescent="0.2">
      <c r="A712" s="2">
        <f t="shared" si="11"/>
        <v>707</v>
      </c>
      <c r="B712" s="2" t="s">
        <v>1939</v>
      </c>
      <c r="C712" s="34">
        <v>5111.1809999999996</v>
      </c>
    </row>
    <row r="713" spans="1:3" x14ac:dyDescent="0.2">
      <c r="A713" s="2">
        <f t="shared" si="11"/>
        <v>708</v>
      </c>
      <c r="B713" s="2" t="s">
        <v>1338</v>
      </c>
      <c r="C713" s="34">
        <v>4183.759</v>
      </c>
    </row>
    <row r="714" spans="1:3" x14ac:dyDescent="0.2">
      <c r="A714" s="2">
        <f t="shared" si="11"/>
        <v>709</v>
      </c>
      <c r="B714" s="2" t="s">
        <v>1186</v>
      </c>
      <c r="C714" s="34">
        <v>4183.759</v>
      </c>
    </row>
    <row r="715" spans="1:3" x14ac:dyDescent="0.2">
      <c r="A715" s="2">
        <f t="shared" si="11"/>
        <v>710</v>
      </c>
      <c r="B715" s="2" t="s">
        <v>1188</v>
      </c>
      <c r="C715" s="34">
        <v>5989.2569999999996</v>
      </c>
    </row>
    <row r="716" spans="1:3" x14ac:dyDescent="0.2">
      <c r="A716" s="2">
        <f t="shared" si="11"/>
        <v>711</v>
      </c>
      <c r="B716" s="2" t="s">
        <v>1903</v>
      </c>
      <c r="C716" s="34">
        <v>5989.2569999999996</v>
      </c>
    </row>
    <row r="717" spans="1:3" x14ac:dyDescent="0.2">
      <c r="A717" s="2">
        <f t="shared" si="11"/>
        <v>712</v>
      </c>
      <c r="B717" s="2" t="s">
        <v>1907</v>
      </c>
      <c r="C717" s="34">
        <v>5989.2569999999996</v>
      </c>
    </row>
    <row r="718" spans="1:3" x14ac:dyDescent="0.2">
      <c r="A718" s="2">
        <f t="shared" si="11"/>
        <v>713</v>
      </c>
      <c r="B718" s="2" t="s">
        <v>1946</v>
      </c>
      <c r="C718" s="34">
        <v>2757.0439999999999</v>
      </c>
    </row>
    <row r="719" spans="1:3" x14ac:dyDescent="0.2">
      <c r="A719" s="2">
        <f t="shared" si="11"/>
        <v>714</v>
      </c>
      <c r="B719" s="2" t="s">
        <v>1948</v>
      </c>
      <c r="C719" s="34">
        <v>2732.4110000000001</v>
      </c>
    </row>
    <row r="720" spans="1:3" x14ac:dyDescent="0.2">
      <c r="A720" s="2">
        <f t="shared" si="11"/>
        <v>715</v>
      </c>
      <c r="B720" s="2" t="s">
        <v>1950</v>
      </c>
      <c r="C720" s="34">
        <v>2818.2939999999999</v>
      </c>
    </row>
    <row r="721" spans="1:3" x14ac:dyDescent="0.2">
      <c r="A721" s="2">
        <f t="shared" si="11"/>
        <v>716</v>
      </c>
      <c r="B721" s="2" t="s">
        <v>1952</v>
      </c>
      <c r="C721" s="34">
        <v>3465.828</v>
      </c>
    </row>
    <row r="722" spans="1:3" x14ac:dyDescent="0.2">
      <c r="A722" s="2">
        <f t="shared" si="11"/>
        <v>717</v>
      </c>
      <c r="B722" s="2" t="s">
        <v>1792</v>
      </c>
      <c r="C722" s="34">
        <v>4183.759</v>
      </c>
    </row>
    <row r="723" spans="1:3" x14ac:dyDescent="0.2">
      <c r="A723" s="2">
        <f t="shared" si="11"/>
        <v>718</v>
      </c>
      <c r="B723" s="2" t="s">
        <v>1954</v>
      </c>
      <c r="C723" s="34">
        <v>2474.71</v>
      </c>
    </row>
    <row r="724" spans="1:3" x14ac:dyDescent="0.2">
      <c r="A724" s="2">
        <f t="shared" si="11"/>
        <v>719</v>
      </c>
      <c r="B724" s="2" t="s">
        <v>1956</v>
      </c>
      <c r="C724" s="34">
        <v>2782.2660000000001</v>
      </c>
    </row>
    <row r="725" spans="1:3" x14ac:dyDescent="0.2">
      <c r="A725" s="2">
        <f t="shared" si="11"/>
        <v>720</v>
      </c>
      <c r="B725" s="2" t="s">
        <v>1958</v>
      </c>
      <c r="C725" s="34">
        <v>6887.2889999999998</v>
      </c>
    </row>
    <row r="726" spans="1:3" x14ac:dyDescent="0.2">
      <c r="A726" s="2">
        <f t="shared" si="11"/>
        <v>721</v>
      </c>
      <c r="B726" s="2" t="s">
        <v>1960</v>
      </c>
      <c r="C726" s="34">
        <v>6038.6030000000001</v>
      </c>
    </row>
    <row r="727" spans="1:3" x14ac:dyDescent="0.2">
      <c r="A727" s="2">
        <f t="shared" si="11"/>
        <v>722</v>
      </c>
      <c r="B727" s="2" t="s">
        <v>1962</v>
      </c>
      <c r="C727" s="34">
        <v>4175.5959999999995</v>
      </c>
    </row>
    <row r="728" spans="1:3" x14ac:dyDescent="0.2">
      <c r="A728" s="2">
        <f t="shared" si="11"/>
        <v>723</v>
      </c>
      <c r="B728" s="2" t="s">
        <v>1964</v>
      </c>
      <c r="C728" s="34">
        <v>5271.7060000000001</v>
      </c>
    </row>
    <row r="729" spans="1:3" x14ac:dyDescent="0.2">
      <c r="A729" s="2">
        <f t="shared" si="11"/>
        <v>724</v>
      </c>
      <c r="B729" s="2" t="s">
        <v>1966</v>
      </c>
      <c r="C729" s="34">
        <v>3709.6880000000001</v>
      </c>
    </row>
    <row r="730" spans="1:3" x14ac:dyDescent="0.2">
      <c r="A730" s="2">
        <f t="shared" si="11"/>
        <v>725</v>
      </c>
      <c r="B730" s="2" t="s">
        <v>19</v>
      </c>
      <c r="C730" s="34">
        <v>702.77300000000002</v>
      </c>
    </row>
    <row r="731" spans="1:3" x14ac:dyDescent="0.2">
      <c r="A731" s="2">
        <f t="shared" si="11"/>
        <v>726</v>
      </c>
      <c r="B731" s="2" t="s">
        <v>1968</v>
      </c>
      <c r="C731" s="34">
        <v>1368.77</v>
      </c>
    </row>
    <row r="732" spans="1:3" x14ac:dyDescent="0.2">
      <c r="A732" s="2">
        <f t="shared" si="11"/>
        <v>727</v>
      </c>
      <c r="B732" s="2" t="s">
        <v>1970</v>
      </c>
      <c r="C732" s="34">
        <v>1886.1410000000001</v>
      </c>
    </row>
    <row r="733" spans="1:3" x14ac:dyDescent="0.2">
      <c r="A733" s="2">
        <f t="shared" si="11"/>
        <v>728</v>
      </c>
      <c r="B733" s="2" t="s">
        <v>1972</v>
      </c>
      <c r="C733" s="34">
        <v>4441.0079999999998</v>
      </c>
    </row>
    <row r="734" spans="1:3" x14ac:dyDescent="0.2">
      <c r="A734" s="2">
        <f t="shared" si="11"/>
        <v>729</v>
      </c>
      <c r="B734" s="2" t="s">
        <v>1974</v>
      </c>
      <c r="C734" s="34">
        <v>1368.77</v>
      </c>
    </row>
    <row r="735" spans="1:3" x14ac:dyDescent="0.2">
      <c r="A735" s="2">
        <f t="shared" si="11"/>
        <v>730</v>
      </c>
      <c r="B735" s="2" t="s">
        <v>1976</v>
      </c>
      <c r="C735" s="34">
        <v>1886.1410000000001</v>
      </c>
    </row>
    <row r="736" spans="1:3" x14ac:dyDescent="0.2">
      <c r="A736" s="2">
        <f t="shared" si="11"/>
        <v>731</v>
      </c>
      <c r="B736" s="2" t="s">
        <v>1978</v>
      </c>
      <c r="C736" s="34">
        <v>1368.77</v>
      </c>
    </row>
    <row r="737" spans="1:3" x14ac:dyDescent="0.2">
      <c r="A737" s="2">
        <f t="shared" si="11"/>
        <v>732</v>
      </c>
      <c r="B737" s="2" t="s">
        <v>1980</v>
      </c>
      <c r="C737" s="34">
        <v>1368.77</v>
      </c>
    </row>
    <row r="738" spans="1:3" x14ac:dyDescent="0.2">
      <c r="A738" s="2">
        <f t="shared" si="11"/>
        <v>733</v>
      </c>
      <c r="B738" s="2" t="s">
        <v>13</v>
      </c>
      <c r="C738" s="34">
        <v>1181.2819999999999</v>
      </c>
    </row>
    <row r="739" spans="1:3" x14ac:dyDescent="0.2">
      <c r="A739" s="2">
        <f t="shared" si="11"/>
        <v>734</v>
      </c>
      <c r="B739" s="2" t="s">
        <v>1982</v>
      </c>
      <c r="C739" s="34">
        <v>1368.77</v>
      </c>
    </row>
    <row r="740" spans="1:3" x14ac:dyDescent="0.2">
      <c r="A740" s="2">
        <f t="shared" si="11"/>
        <v>735</v>
      </c>
      <c r="B740" s="2" t="s">
        <v>1984</v>
      </c>
      <c r="C740" s="34">
        <v>1368.77</v>
      </c>
    </row>
    <row r="741" spans="1:3" x14ac:dyDescent="0.2">
      <c r="A741" s="2">
        <f t="shared" si="11"/>
        <v>736</v>
      </c>
      <c r="B741" s="2" t="s">
        <v>1986</v>
      </c>
      <c r="C741" s="34">
        <v>1886.1410000000001</v>
      </c>
    </row>
    <row r="742" spans="1:3" x14ac:dyDescent="0.2">
      <c r="A742" s="2">
        <f t="shared" si="11"/>
        <v>737</v>
      </c>
      <c r="B742" s="2" t="s">
        <v>1988</v>
      </c>
      <c r="C742" s="34">
        <v>1886.1410000000001</v>
      </c>
    </row>
    <row r="743" spans="1:3" x14ac:dyDescent="0.2">
      <c r="A743" s="2">
        <f t="shared" si="11"/>
        <v>738</v>
      </c>
      <c r="B743" s="2" t="s">
        <v>1990</v>
      </c>
      <c r="C743" s="34">
        <v>1368.77</v>
      </c>
    </row>
    <row r="744" spans="1:3" x14ac:dyDescent="0.2">
      <c r="A744" s="2">
        <f t="shared" si="11"/>
        <v>739</v>
      </c>
      <c r="B744" s="2" t="s">
        <v>1637</v>
      </c>
      <c r="C744" s="34">
        <v>1368.77</v>
      </c>
    </row>
    <row r="745" spans="1:3" x14ac:dyDescent="0.2">
      <c r="A745" s="2">
        <f t="shared" si="11"/>
        <v>740</v>
      </c>
      <c r="B745" s="2" t="s">
        <v>1992</v>
      </c>
      <c r="C745" s="34">
        <v>1886.1410000000001</v>
      </c>
    </row>
    <row r="746" spans="1:3" x14ac:dyDescent="0.2">
      <c r="A746" s="2">
        <f t="shared" si="11"/>
        <v>741</v>
      </c>
      <c r="B746" s="2" t="s">
        <v>1994</v>
      </c>
      <c r="C746" s="34">
        <v>1886.1410000000001</v>
      </c>
    </row>
    <row r="747" spans="1:3" x14ac:dyDescent="0.2">
      <c r="A747" s="2">
        <f t="shared" si="11"/>
        <v>742</v>
      </c>
      <c r="B747" s="2" t="s">
        <v>1996</v>
      </c>
      <c r="C747" s="34">
        <v>1886.1410000000001</v>
      </c>
    </row>
    <row r="748" spans="1:3" x14ac:dyDescent="0.2">
      <c r="A748" s="2">
        <f t="shared" si="11"/>
        <v>743</v>
      </c>
      <c r="B748" s="2" t="s">
        <v>1998</v>
      </c>
      <c r="C748" s="34">
        <v>2338.8820000000001</v>
      </c>
    </row>
    <row r="749" spans="1:3" x14ac:dyDescent="0.2">
      <c r="A749" s="2">
        <f t="shared" si="11"/>
        <v>744</v>
      </c>
      <c r="B749" s="2" t="s">
        <v>2000</v>
      </c>
      <c r="C749" s="34">
        <v>2728.6950000000002</v>
      </c>
    </row>
    <row r="750" spans="1:3" x14ac:dyDescent="0.2">
      <c r="A750" s="2">
        <f t="shared" si="11"/>
        <v>745</v>
      </c>
      <c r="B750" s="2" t="s">
        <v>2002</v>
      </c>
      <c r="C750" s="34">
        <v>3313.4160000000002</v>
      </c>
    </row>
    <row r="751" spans="1:3" x14ac:dyDescent="0.2">
      <c r="A751" s="2">
        <f t="shared" si="11"/>
        <v>746</v>
      </c>
      <c r="B751" s="2" t="s">
        <v>2004</v>
      </c>
      <c r="C751" s="34">
        <v>367.37799999999999</v>
      </c>
    </row>
    <row r="752" spans="1:3" x14ac:dyDescent="0.2">
      <c r="A752" s="2">
        <f t="shared" si="11"/>
        <v>747</v>
      </c>
      <c r="B752" s="2" t="s">
        <v>2006</v>
      </c>
      <c r="C752" s="34">
        <v>514.88499999999999</v>
      </c>
    </row>
    <row r="753" spans="1:3" x14ac:dyDescent="0.2">
      <c r="A753" s="2">
        <f t="shared" si="11"/>
        <v>748</v>
      </c>
      <c r="B753" s="2" t="s">
        <v>2008</v>
      </c>
      <c r="C753" s="34">
        <v>514.88499999999999</v>
      </c>
    </row>
    <row r="754" spans="1:3" x14ac:dyDescent="0.2">
      <c r="A754" s="2">
        <f t="shared" si="11"/>
        <v>749</v>
      </c>
      <c r="B754" s="2" t="s">
        <v>2010</v>
      </c>
      <c r="C754" s="34">
        <v>1412.3330000000001</v>
      </c>
    </row>
    <row r="755" spans="1:3" x14ac:dyDescent="0.2">
      <c r="A755" s="2">
        <f t="shared" si="11"/>
        <v>750</v>
      </c>
      <c r="B755" s="2" t="s">
        <v>2012</v>
      </c>
      <c r="C755" s="34">
        <v>1966.9269999999999</v>
      </c>
    </row>
    <row r="756" spans="1:3" x14ac:dyDescent="0.2">
      <c r="A756" s="2">
        <f t="shared" si="11"/>
        <v>751</v>
      </c>
      <c r="B756" s="2" t="s">
        <v>2014</v>
      </c>
      <c r="C756" s="34">
        <v>1601.558</v>
      </c>
    </row>
    <row r="757" spans="1:3" x14ac:dyDescent="0.2">
      <c r="A757" s="2">
        <f t="shared" si="11"/>
        <v>752</v>
      </c>
      <c r="B757" s="2" t="s">
        <v>2016</v>
      </c>
      <c r="C757" s="34">
        <v>887.97400000000005</v>
      </c>
    </row>
    <row r="758" spans="1:3" x14ac:dyDescent="0.2">
      <c r="A758" s="2">
        <f t="shared" si="11"/>
        <v>753</v>
      </c>
      <c r="B758" s="2" t="s">
        <v>2018</v>
      </c>
      <c r="C758" s="34">
        <v>367.37799999999999</v>
      </c>
    </row>
    <row r="759" spans="1:3" x14ac:dyDescent="0.2">
      <c r="A759" s="2">
        <f t="shared" si="11"/>
        <v>754</v>
      </c>
      <c r="B759" s="2" t="s">
        <v>2020</v>
      </c>
      <c r="C759" s="34">
        <v>367.37799999999999</v>
      </c>
    </row>
    <row r="760" spans="1:3" x14ac:dyDescent="0.2">
      <c r="A760" s="2">
        <f t="shared" si="11"/>
        <v>755</v>
      </c>
      <c r="B760" s="2" t="s">
        <v>2022</v>
      </c>
      <c r="C760" s="34">
        <v>299.01900000000001</v>
      </c>
    </row>
    <row r="761" spans="1:3" x14ac:dyDescent="0.2">
      <c r="A761" s="2">
        <f t="shared" si="11"/>
        <v>756</v>
      </c>
      <c r="B761" s="2" t="s">
        <v>2024</v>
      </c>
      <c r="C761" s="34">
        <v>367.37799999999999</v>
      </c>
    </row>
    <row r="762" spans="1:3" x14ac:dyDescent="0.2">
      <c r="A762" s="2">
        <f t="shared" si="11"/>
        <v>757</v>
      </c>
      <c r="B762" s="2" t="s">
        <v>2026</v>
      </c>
      <c r="C762" s="34">
        <v>367.37799999999999</v>
      </c>
    </row>
    <row r="763" spans="1:3" x14ac:dyDescent="0.2">
      <c r="A763" s="2">
        <f t="shared" si="11"/>
        <v>758</v>
      </c>
      <c r="B763" s="2" t="s">
        <v>2028</v>
      </c>
      <c r="C763" s="34">
        <v>367.37799999999999</v>
      </c>
    </row>
    <row r="764" spans="1:3" x14ac:dyDescent="0.2">
      <c r="A764" s="2">
        <f t="shared" si="11"/>
        <v>759</v>
      </c>
      <c r="B764" s="2" t="s">
        <v>2030</v>
      </c>
      <c r="C764" s="34">
        <v>367.37799999999999</v>
      </c>
    </row>
    <row r="765" spans="1:3" x14ac:dyDescent="0.2">
      <c r="A765" s="2">
        <f t="shared" si="11"/>
        <v>760</v>
      </c>
      <c r="B765" s="2" t="s">
        <v>2032</v>
      </c>
      <c r="C765" s="34">
        <v>410.15</v>
      </c>
    </row>
    <row r="766" spans="1:3" x14ac:dyDescent="0.2">
      <c r="A766" s="2">
        <f t="shared" si="11"/>
        <v>761</v>
      </c>
      <c r="B766" s="2" t="s">
        <v>2034</v>
      </c>
      <c r="C766" s="34">
        <v>410.15</v>
      </c>
    </row>
    <row r="767" spans="1:3" x14ac:dyDescent="0.2">
      <c r="A767" s="2">
        <f t="shared" si="11"/>
        <v>762</v>
      </c>
      <c r="B767" s="2" t="s">
        <v>2036</v>
      </c>
      <c r="C767" s="34">
        <v>367.37799999999999</v>
      </c>
    </row>
    <row r="768" spans="1:3" x14ac:dyDescent="0.2">
      <c r="A768" s="2">
        <f t="shared" si="11"/>
        <v>763</v>
      </c>
      <c r="B768" s="2" t="s">
        <v>2038</v>
      </c>
      <c r="C768" s="34">
        <v>367.37799999999999</v>
      </c>
    </row>
    <row r="769" spans="1:3" x14ac:dyDescent="0.2">
      <c r="A769" s="2">
        <f t="shared" si="11"/>
        <v>764</v>
      </c>
      <c r="B769" s="2" t="s">
        <v>2040</v>
      </c>
      <c r="C769" s="34">
        <v>596.03599999999994</v>
      </c>
    </row>
    <row r="770" spans="1:3" x14ac:dyDescent="0.2">
      <c r="A770" s="2">
        <f t="shared" si="11"/>
        <v>765</v>
      </c>
      <c r="B770" s="2" t="s">
        <v>2042</v>
      </c>
      <c r="C770" s="34">
        <v>615.226</v>
      </c>
    </row>
    <row r="771" spans="1:3" x14ac:dyDescent="0.2">
      <c r="A771" s="2">
        <f t="shared" si="11"/>
        <v>766</v>
      </c>
      <c r="B771" s="2" t="s">
        <v>2044</v>
      </c>
      <c r="C771" s="34">
        <v>546.86699999999996</v>
      </c>
    </row>
    <row r="772" spans="1:3" x14ac:dyDescent="0.2">
      <c r="A772" s="2">
        <f t="shared" si="11"/>
        <v>767</v>
      </c>
      <c r="B772" s="2" t="s">
        <v>2046</v>
      </c>
      <c r="C772" s="34">
        <v>1886.1410000000001</v>
      </c>
    </row>
    <row r="773" spans="1:3" x14ac:dyDescent="0.2">
      <c r="A773" s="2">
        <f t="shared" si="11"/>
        <v>768</v>
      </c>
      <c r="B773" s="2" t="s">
        <v>2048</v>
      </c>
      <c r="C773" s="34">
        <v>163.19499999999999</v>
      </c>
    </row>
    <row r="774" spans="1:3" x14ac:dyDescent="0.2">
      <c r="A774" s="2">
        <f t="shared" si="11"/>
        <v>769</v>
      </c>
      <c r="B774" s="2" t="s">
        <v>2050</v>
      </c>
      <c r="C774" s="34">
        <v>583.24400000000003</v>
      </c>
    </row>
    <row r="775" spans="1:3" x14ac:dyDescent="0.2">
      <c r="A775" s="2">
        <f t="shared" ref="A775:A838" si="12">A774+1</f>
        <v>770</v>
      </c>
      <c r="B775" s="2" t="s">
        <v>2052</v>
      </c>
      <c r="C775" s="34">
        <v>596.03599999999994</v>
      </c>
    </row>
    <row r="776" spans="1:3" x14ac:dyDescent="0.2">
      <c r="A776" s="2">
        <f t="shared" si="12"/>
        <v>771</v>
      </c>
      <c r="B776" s="2" t="s">
        <v>2054</v>
      </c>
      <c r="C776" s="34">
        <v>583.24400000000003</v>
      </c>
    </row>
    <row r="777" spans="1:3" x14ac:dyDescent="0.2">
      <c r="A777" s="2">
        <f t="shared" si="12"/>
        <v>772</v>
      </c>
      <c r="B777" s="2" t="s">
        <v>2056</v>
      </c>
      <c r="C777" s="34">
        <v>1399.327</v>
      </c>
    </row>
    <row r="778" spans="1:3" x14ac:dyDescent="0.2">
      <c r="A778" s="2">
        <f t="shared" si="12"/>
        <v>773</v>
      </c>
      <c r="B778" s="2" t="s">
        <v>2058</v>
      </c>
      <c r="C778" s="34">
        <v>583.24400000000003</v>
      </c>
    </row>
    <row r="779" spans="1:3" x14ac:dyDescent="0.2">
      <c r="A779" s="2">
        <f t="shared" si="12"/>
        <v>774</v>
      </c>
      <c r="B779" s="2" t="s">
        <v>2060</v>
      </c>
      <c r="C779" s="34">
        <v>118.068</v>
      </c>
    </row>
    <row r="780" spans="1:3" x14ac:dyDescent="0.2">
      <c r="A780" s="2">
        <f t="shared" si="12"/>
        <v>775</v>
      </c>
      <c r="B780" s="2" t="s">
        <v>2062</v>
      </c>
      <c r="C780" s="34">
        <v>173.09299999999999</v>
      </c>
    </row>
    <row r="781" spans="1:3" x14ac:dyDescent="0.2">
      <c r="A781" s="2">
        <f t="shared" si="12"/>
        <v>776</v>
      </c>
      <c r="B781" s="2" t="s">
        <v>2064</v>
      </c>
      <c r="C781" s="34">
        <v>168.75800000000001</v>
      </c>
    </row>
    <row r="782" spans="1:3" x14ac:dyDescent="0.2">
      <c r="A782" s="2">
        <f t="shared" si="12"/>
        <v>777</v>
      </c>
      <c r="B782" s="2" t="s">
        <v>2066</v>
      </c>
      <c r="C782" s="34">
        <v>410.15</v>
      </c>
    </row>
    <row r="783" spans="1:3" x14ac:dyDescent="0.2">
      <c r="A783" s="2">
        <f t="shared" si="12"/>
        <v>778</v>
      </c>
      <c r="B783" s="2" t="s">
        <v>2068</v>
      </c>
      <c r="C783" s="34">
        <v>416.54700000000003</v>
      </c>
    </row>
    <row r="784" spans="1:3" x14ac:dyDescent="0.2">
      <c r="A784" s="2">
        <f t="shared" si="12"/>
        <v>779</v>
      </c>
      <c r="B784" s="2" t="s">
        <v>2070</v>
      </c>
      <c r="C784" s="34">
        <v>472.11200000000002</v>
      </c>
    </row>
    <row r="785" spans="1:3" x14ac:dyDescent="0.2">
      <c r="A785" s="2">
        <f t="shared" si="12"/>
        <v>780</v>
      </c>
      <c r="B785" s="2" t="s">
        <v>2072</v>
      </c>
      <c r="C785" s="34">
        <v>459.32</v>
      </c>
    </row>
    <row r="786" spans="1:3" x14ac:dyDescent="0.2">
      <c r="A786" s="2">
        <f t="shared" si="12"/>
        <v>781</v>
      </c>
      <c r="B786" s="2" t="s">
        <v>2074</v>
      </c>
      <c r="C786" s="34">
        <v>446.52699999999999</v>
      </c>
    </row>
    <row r="787" spans="1:3" x14ac:dyDescent="0.2">
      <c r="A787" s="2">
        <f t="shared" si="12"/>
        <v>782</v>
      </c>
      <c r="B787" s="2" t="s">
        <v>2076</v>
      </c>
      <c r="C787" s="34">
        <v>87.548000000000002</v>
      </c>
    </row>
    <row r="788" spans="1:3" x14ac:dyDescent="0.2">
      <c r="A788" s="2">
        <f t="shared" si="12"/>
        <v>783</v>
      </c>
      <c r="B788" s="2" t="s">
        <v>2078</v>
      </c>
      <c r="C788" s="34">
        <v>87.548000000000002</v>
      </c>
    </row>
    <row r="789" spans="1:3" x14ac:dyDescent="0.2">
      <c r="A789" s="2">
        <f t="shared" si="12"/>
        <v>784</v>
      </c>
      <c r="B789" s="2" t="s">
        <v>2080</v>
      </c>
      <c r="C789" s="34">
        <v>117.52800000000001</v>
      </c>
    </row>
    <row r="790" spans="1:3" x14ac:dyDescent="0.2">
      <c r="A790" s="2">
        <f t="shared" si="12"/>
        <v>785</v>
      </c>
      <c r="B790" s="2" t="s">
        <v>2082</v>
      </c>
      <c r="C790" s="34">
        <v>87.548000000000002</v>
      </c>
    </row>
    <row r="791" spans="1:3" x14ac:dyDescent="0.2">
      <c r="A791" s="2">
        <f t="shared" si="12"/>
        <v>786</v>
      </c>
      <c r="B791" s="2" t="s">
        <v>2084</v>
      </c>
      <c r="C791" s="34">
        <v>87.548000000000002</v>
      </c>
    </row>
    <row r="792" spans="1:3" x14ac:dyDescent="0.2">
      <c r="A792" s="2">
        <f t="shared" si="12"/>
        <v>787</v>
      </c>
      <c r="B792" s="2" t="s">
        <v>2086</v>
      </c>
      <c r="C792" s="34">
        <v>119.86</v>
      </c>
    </row>
    <row r="793" spans="1:3" x14ac:dyDescent="0.2">
      <c r="A793" s="2">
        <f t="shared" si="12"/>
        <v>788</v>
      </c>
      <c r="B793" s="2" t="s">
        <v>2088</v>
      </c>
      <c r="C793" s="34">
        <v>93.213999999999999</v>
      </c>
    </row>
    <row r="794" spans="1:3" x14ac:dyDescent="0.2">
      <c r="A794" s="2">
        <f t="shared" si="12"/>
        <v>789</v>
      </c>
      <c r="B794" s="2" t="s">
        <v>15</v>
      </c>
      <c r="C794" s="34">
        <v>224.26400000000001</v>
      </c>
    </row>
    <row r="795" spans="1:3" x14ac:dyDescent="0.2">
      <c r="A795" s="2">
        <f t="shared" si="12"/>
        <v>790</v>
      </c>
      <c r="B795" s="2" t="s">
        <v>423</v>
      </c>
      <c r="C795" s="34">
        <v>583.24400000000003</v>
      </c>
    </row>
    <row r="796" spans="1:3" x14ac:dyDescent="0.2">
      <c r="A796" s="2">
        <f t="shared" si="12"/>
        <v>791</v>
      </c>
      <c r="B796" s="2" t="s">
        <v>425</v>
      </c>
      <c r="C796" s="34">
        <v>583.24400000000003</v>
      </c>
    </row>
    <row r="797" spans="1:3" x14ac:dyDescent="0.2">
      <c r="A797" s="2">
        <f t="shared" si="12"/>
        <v>792</v>
      </c>
      <c r="B797" s="2" t="s">
        <v>427</v>
      </c>
      <c r="C797" s="34">
        <v>583.24400000000003</v>
      </c>
    </row>
    <row r="798" spans="1:3" x14ac:dyDescent="0.2">
      <c r="A798" s="2">
        <f t="shared" si="12"/>
        <v>793</v>
      </c>
      <c r="B798" s="2" t="s">
        <v>431</v>
      </c>
      <c r="C798" s="34">
        <v>583.24400000000003</v>
      </c>
    </row>
    <row r="799" spans="1:3" x14ac:dyDescent="0.2">
      <c r="A799" s="2">
        <f t="shared" si="12"/>
        <v>794</v>
      </c>
      <c r="B799" s="2" t="s">
        <v>429</v>
      </c>
      <c r="C799" s="34">
        <v>583.24400000000003</v>
      </c>
    </row>
    <row r="800" spans="1:3" x14ac:dyDescent="0.2">
      <c r="A800" s="2">
        <f t="shared" si="12"/>
        <v>795</v>
      </c>
      <c r="B800" s="2" t="s">
        <v>433</v>
      </c>
      <c r="C800" s="34">
        <v>583.24400000000003</v>
      </c>
    </row>
    <row r="801" spans="1:3" x14ac:dyDescent="0.2">
      <c r="A801" s="2">
        <f t="shared" si="12"/>
        <v>796</v>
      </c>
      <c r="B801" s="2" t="s">
        <v>519</v>
      </c>
      <c r="C801" s="34">
        <v>126.548</v>
      </c>
    </row>
    <row r="802" spans="1:3" x14ac:dyDescent="0.2">
      <c r="A802" s="2">
        <f t="shared" si="12"/>
        <v>797</v>
      </c>
      <c r="B802" s="2" t="s">
        <v>2090</v>
      </c>
      <c r="C802" s="34">
        <v>10.791</v>
      </c>
    </row>
    <row r="803" spans="1:3" x14ac:dyDescent="0.2">
      <c r="A803" s="2">
        <f t="shared" si="12"/>
        <v>798</v>
      </c>
      <c r="B803" s="2" t="s">
        <v>2092</v>
      </c>
      <c r="C803" s="34">
        <v>10.791</v>
      </c>
    </row>
    <row r="804" spans="1:3" x14ac:dyDescent="0.2">
      <c r="A804" s="2">
        <f t="shared" si="12"/>
        <v>799</v>
      </c>
      <c r="B804" s="2" t="s">
        <v>2094</v>
      </c>
      <c r="C804" s="34">
        <v>17.187000000000001</v>
      </c>
    </row>
    <row r="805" spans="1:3" x14ac:dyDescent="0.2">
      <c r="A805" s="2">
        <f t="shared" si="12"/>
        <v>800</v>
      </c>
      <c r="B805" s="2" t="s">
        <v>2096</v>
      </c>
      <c r="C805" s="34">
        <v>37.167000000000002</v>
      </c>
    </row>
    <row r="806" spans="1:3" x14ac:dyDescent="0.2">
      <c r="A806" s="2">
        <f t="shared" si="12"/>
        <v>801</v>
      </c>
      <c r="B806" s="2" t="s">
        <v>2098</v>
      </c>
      <c r="C806" s="34">
        <v>37.167000000000002</v>
      </c>
    </row>
    <row r="807" spans="1:3" x14ac:dyDescent="0.2">
      <c r="A807" s="2">
        <f t="shared" si="12"/>
        <v>802</v>
      </c>
      <c r="B807" s="2" t="s">
        <v>2100</v>
      </c>
      <c r="C807" s="34">
        <v>283.43400000000003</v>
      </c>
    </row>
    <row r="808" spans="1:3" x14ac:dyDescent="0.2">
      <c r="A808" s="2">
        <f t="shared" si="12"/>
        <v>803</v>
      </c>
      <c r="B808" s="2" t="s">
        <v>2102</v>
      </c>
      <c r="C808" s="34">
        <v>355.12599999999998</v>
      </c>
    </row>
    <row r="809" spans="1:3" x14ac:dyDescent="0.2">
      <c r="A809" s="2">
        <f t="shared" si="12"/>
        <v>804</v>
      </c>
      <c r="B809" s="2" t="s">
        <v>2104</v>
      </c>
      <c r="C809" s="34">
        <v>420.15100000000001</v>
      </c>
    </row>
    <row r="810" spans="1:3" x14ac:dyDescent="0.2">
      <c r="A810" s="2">
        <f t="shared" si="12"/>
        <v>805</v>
      </c>
      <c r="B810" s="2" t="s">
        <v>2106</v>
      </c>
      <c r="C810" s="34">
        <v>341.79199999999997</v>
      </c>
    </row>
    <row r="811" spans="1:3" x14ac:dyDescent="0.2">
      <c r="A811" s="2">
        <f t="shared" si="12"/>
        <v>806</v>
      </c>
      <c r="B811" s="2" t="s">
        <v>2108</v>
      </c>
      <c r="C811" s="34">
        <v>494.94200000000001</v>
      </c>
    </row>
    <row r="812" spans="1:3" x14ac:dyDescent="0.2">
      <c r="A812" s="2">
        <f t="shared" si="12"/>
        <v>807</v>
      </c>
      <c r="B812" s="2" t="s">
        <v>2110</v>
      </c>
      <c r="C812" s="34">
        <v>664.54100000000005</v>
      </c>
    </row>
    <row r="813" spans="1:3" x14ac:dyDescent="0.2">
      <c r="A813" s="2">
        <f t="shared" si="12"/>
        <v>808</v>
      </c>
      <c r="B813" s="2" t="s">
        <v>2112</v>
      </c>
      <c r="C813" s="34">
        <v>820.28499999999997</v>
      </c>
    </row>
    <row r="814" spans="1:3" x14ac:dyDescent="0.2">
      <c r="A814" s="2">
        <f t="shared" si="12"/>
        <v>809</v>
      </c>
      <c r="B814" s="2" t="s">
        <v>2114</v>
      </c>
      <c r="C814" s="34">
        <v>354.58499999999998</v>
      </c>
    </row>
    <row r="815" spans="1:3" x14ac:dyDescent="0.2">
      <c r="A815" s="2">
        <f t="shared" si="12"/>
        <v>810</v>
      </c>
      <c r="B815" s="2" t="s">
        <v>2116</v>
      </c>
      <c r="C815" s="34">
        <v>664.54100000000005</v>
      </c>
    </row>
    <row r="816" spans="1:3" x14ac:dyDescent="0.2">
      <c r="A816" s="2">
        <f t="shared" si="12"/>
        <v>811</v>
      </c>
      <c r="B816" s="2" t="s">
        <v>2118</v>
      </c>
      <c r="C816" s="34">
        <v>292.62299999999999</v>
      </c>
    </row>
    <row r="817" spans="1:3" x14ac:dyDescent="0.2">
      <c r="A817" s="2">
        <f t="shared" si="12"/>
        <v>812</v>
      </c>
      <c r="B817" s="2" t="s">
        <v>2120</v>
      </c>
      <c r="C817" s="34">
        <v>360.98099999999999</v>
      </c>
    </row>
    <row r="818" spans="1:3" x14ac:dyDescent="0.2">
      <c r="A818" s="2">
        <f t="shared" si="12"/>
        <v>813</v>
      </c>
      <c r="B818" s="2" t="s">
        <v>2122</v>
      </c>
      <c r="C818" s="34">
        <v>89.757999999999996</v>
      </c>
    </row>
    <row r="819" spans="1:3" x14ac:dyDescent="0.2">
      <c r="A819" s="2">
        <f t="shared" si="12"/>
        <v>814</v>
      </c>
      <c r="B819" s="2" t="s">
        <v>2124</v>
      </c>
      <c r="C819" s="34">
        <v>230.661</v>
      </c>
    </row>
    <row r="820" spans="1:3" x14ac:dyDescent="0.2">
      <c r="A820" s="2">
        <f t="shared" si="12"/>
        <v>815</v>
      </c>
      <c r="B820" s="2" t="s">
        <v>2126</v>
      </c>
      <c r="C820" s="34">
        <v>728.16200000000003</v>
      </c>
    </row>
    <row r="821" spans="1:3" x14ac:dyDescent="0.2">
      <c r="A821" s="2">
        <f t="shared" si="12"/>
        <v>816</v>
      </c>
      <c r="B821" s="2" t="s">
        <v>2128</v>
      </c>
      <c r="C821" s="34">
        <v>204.721</v>
      </c>
    </row>
    <row r="822" spans="1:3" x14ac:dyDescent="0.2">
      <c r="A822" s="2">
        <f t="shared" si="12"/>
        <v>817</v>
      </c>
      <c r="B822" s="2" t="s">
        <v>2130</v>
      </c>
      <c r="C822" s="34">
        <v>55.313000000000002</v>
      </c>
    </row>
    <row r="823" spans="1:3" x14ac:dyDescent="0.2">
      <c r="A823" s="2">
        <f t="shared" si="12"/>
        <v>818</v>
      </c>
      <c r="B823" s="2" t="s">
        <v>2132</v>
      </c>
      <c r="C823" s="34">
        <v>55.313000000000002</v>
      </c>
    </row>
    <row r="824" spans="1:3" x14ac:dyDescent="0.2">
      <c r="A824" s="2">
        <f t="shared" si="12"/>
        <v>819</v>
      </c>
      <c r="B824" s="2" t="s">
        <v>17</v>
      </c>
      <c r="C824" s="34">
        <v>15.185</v>
      </c>
    </row>
    <row r="825" spans="1:3" x14ac:dyDescent="0.2">
      <c r="A825" s="2">
        <f t="shared" si="12"/>
        <v>820</v>
      </c>
      <c r="B825" s="2" t="s">
        <v>503</v>
      </c>
      <c r="C825" s="34">
        <v>55.313000000000002</v>
      </c>
    </row>
    <row r="826" spans="1:3" x14ac:dyDescent="0.2">
      <c r="A826" s="2">
        <f t="shared" si="12"/>
        <v>821</v>
      </c>
      <c r="B826" s="2" t="s">
        <v>513</v>
      </c>
      <c r="C826" s="34">
        <v>16.61</v>
      </c>
    </row>
    <row r="827" spans="1:3" x14ac:dyDescent="0.2">
      <c r="A827" s="2">
        <f t="shared" si="12"/>
        <v>822</v>
      </c>
      <c r="B827" s="2" t="s">
        <v>515</v>
      </c>
      <c r="C827" s="34">
        <v>27.401</v>
      </c>
    </row>
    <row r="828" spans="1:3" x14ac:dyDescent="0.2">
      <c r="A828" s="2">
        <f t="shared" si="12"/>
        <v>823</v>
      </c>
      <c r="B828" s="2" t="s">
        <v>517</v>
      </c>
      <c r="C828" s="34">
        <v>38.014000000000003</v>
      </c>
    </row>
    <row r="829" spans="1:3" x14ac:dyDescent="0.2">
      <c r="A829" s="2">
        <f t="shared" si="12"/>
        <v>824</v>
      </c>
      <c r="B829" s="2" t="s">
        <v>855</v>
      </c>
      <c r="C829" s="34">
        <v>20.594999999999999</v>
      </c>
    </row>
    <row r="830" spans="1:3" x14ac:dyDescent="0.2">
      <c r="A830" s="2">
        <f t="shared" si="12"/>
        <v>825</v>
      </c>
      <c r="B830" s="2" t="s">
        <v>1084</v>
      </c>
      <c r="C830" s="34">
        <v>60.911000000000001</v>
      </c>
    </row>
    <row r="831" spans="1:3" x14ac:dyDescent="0.2">
      <c r="A831" s="2">
        <f t="shared" si="12"/>
        <v>826</v>
      </c>
      <c r="B831" s="2" t="s">
        <v>2134</v>
      </c>
      <c r="C831" s="34">
        <v>1348.5519999999999</v>
      </c>
    </row>
    <row r="832" spans="1:3" x14ac:dyDescent="0.2">
      <c r="A832" s="2">
        <f t="shared" si="12"/>
        <v>827</v>
      </c>
      <c r="B832" s="2" t="s">
        <v>2136</v>
      </c>
      <c r="C832" s="34">
        <v>1348.5519999999999</v>
      </c>
    </row>
    <row r="833" spans="1:3" x14ac:dyDescent="0.2">
      <c r="A833" s="2">
        <f t="shared" si="12"/>
        <v>828</v>
      </c>
      <c r="B833" s="2" t="s">
        <v>2138</v>
      </c>
      <c r="C833" s="34">
        <v>1348.5519999999999</v>
      </c>
    </row>
    <row r="834" spans="1:3" x14ac:dyDescent="0.2">
      <c r="A834" s="2">
        <f t="shared" si="12"/>
        <v>829</v>
      </c>
      <c r="B834" s="2" t="s">
        <v>2140</v>
      </c>
      <c r="C834" s="34">
        <v>1348.5519999999999</v>
      </c>
    </row>
    <row r="835" spans="1:3" x14ac:dyDescent="0.2">
      <c r="A835" s="2">
        <f t="shared" si="12"/>
        <v>830</v>
      </c>
      <c r="B835" s="2" t="s">
        <v>2142</v>
      </c>
      <c r="C835" s="34">
        <v>1348.5519999999999</v>
      </c>
    </row>
    <row r="836" spans="1:3" x14ac:dyDescent="0.2">
      <c r="A836" s="2">
        <f t="shared" si="12"/>
        <v>831</v>
      </c>
      <c r="B836" s="2" t="s">
        <v>2144</v>
      </c>
      <c r="C836" s="34">
        <v>1348.5519999999999</v>
      </c>
    </row>
    <row r="837" spans="1:3" x14ac:dyDescent="0.2">
      <c r="A837" s="2">
        <f t="shared" si="12"/>
        <v>832</v>
      </c>
      <c r="B837" s="2" t="s">
        <v>2146</v>
      </c>
      <c r="C837" s="34">
        <v>1348.5519999999999</v>
      </c>
    </row>
    <row r="838" spans="1:3" x14ac:dyDescent="0.2">
      <c r="A838" s="2">
        <f t="shared" si="12"/>
        <v>833</v>
      </c>
      <c r="B838" s="2" t="s">
        <v>550</v>
      </c>
      <c r="C838" s="34">
        <v>1348.5519999999999</v>
      </c>
    </row>
    <row r="839" spans="1:3" x14ac:dyDescent="0.2">
      <c r="A839" s="2">
        <f t="shared" ref="A839:A902" si="13">A838+1</f>
        <v>834</v>
      </c>
      <c r="B839" s="2" t="s">
        <v>552</v>
      </c>
      <c r="C839" s="34">
        <v>1348.5519999999999</v>
      </c>
    </row>
    <row r="840" spans="1:3" x14ac:dyDescent="0.2">
      <c r="A840" s="2">
        <f t="shared" si="13"/>
        <v>835</v>
      </c>
      <c r="B840" s="2" t="s">
        <v>554</v>
      </c>
      <c r="C840" s="34">
        <v>1348.5519999999999</v>
      </c>
    </row>
    <row r="841" spans="1:3" x14ac:dyDescent="0.2">
      <c r="A841" s="2">
        <f t="shared" si="13"/>
        <v>836</v>
      </c>
      <c r="B841" s="2" t="s">
        <v>556</v>
      </c>
      <c r="C841" s="34">
        <v>1348.5519999999999</v>
      </c>
    </row>
    <row r="842" spans="1:3" x14ac:dyDescent="0.2">
      <c r="A842" s="2">
        <f t="shared" si="13"/>
        <v>837</v>
      </c>
      <c r="B842" s="2" t="s">
        <v>558</v>
      </c>
      <c r="C842" s="34">
        <v>1348.5519999999999</v>
      </c>
    </row>
    <row r="843" spans="1:3" x14ac:dyDescent="0.2">
      <c r="A843" s="2">
        <f t="shared" si="13"/>
        <v>838</v>
      </c>
      <c r="B843" s="2" t="s">
        <v>75</v>
      </c>
      <c r="C843" s="34">
        <v>1348.5519999999999</v>
      </c>
    </row>
    <row r="844" spans="1:3" x14ac:dyDescent="0.2">
      <c r="A844" s="2">
        <f t="shared" si="13"/>
        <v>839</v>
      </c>
      <c r="B844" s="2" t="s">
        <v>297</v>
      </c>
      <c r="C844" s="34">
        <v>1348.5519999999999</v>
      </c>
    </row>
    <row r="845" spans="1:3" x14ac:dyDescent="0.2">
      <c r="A845" s="2">
        <f t="shared" si="13"/>
        <v>840</v>
      </c>
      <c r="B845" s="2" t="s">
        <v>560</v>
      </c>
      <c r="C845" s="34">
        <v>1348.5519999999999</v>
      </c>
    </row>
    <row r="846" spans="1:3" x14ac:dyDescent="0.2">
      <c r="A846" s="2">
        <f t="shared" si="13"/>
        <v>841</v>
      </c>
      <c r="B846" s="2" t="s">
        <v>299</v>
      </c>
      <c r="C846" s="34">
        <v>1348.5519999999999</v>
      </c>
    </row>
    <row r="847" spans="1:3" x14ac:dyDescent="0.2">
      <c r="A847" s="2">
        <f t="shared" si="13"/>
        <v>842</v>
      </c>
      <c r="B847" s="2" t="s">
        <v>301</v>
      </c>
      <c r="C847" s="34">
        <v>1348.5519999999999</v>
      </c>
    </row>
    <row r="848" spans="1:3" x14ac:dyDescent="0.2">
      <c r="A848" s="2">
        <f t="shared" si="13"/>
        <v>843</v>
      </c>
      <c r="B848" s="2" t="s">
        <v>303</v>
      </c>
      <c r="C848" s="34">
        <v>1348.5519999999999</v>
      </c>
    </row>
    <row r="849" spans="1:3" x14ac:dyDescent="0.2">
      <c r="A849" s="2">
        <f t="shared" si="13"/>
        <v>844</v>
      </c>
      <c r="B849" s="2" t="s">
        <v>305</v>
      </c>
      <c r="C849" s="34">
        <v>1348.5519999999999</v>
      </c>
    </row>
    <row r="850" spans="1:3" x14ac:dyDescent="0.2">
      <c r="A850" s="2">
        <f t="shared" si="13"/>
        <v>845</v>
      </c>
      <c r="B850" s="2" t="s">
        <v>347</v>
      </c>
      <c r="C850" s="34">
        <v>1348.5519999999999</v>
      </c>
    </row>
    <row r="851" spans="1:3" x14ac:dyDescent="0.2">
      <c r="A851" s="2">
        <f t="shared" si="13"/>
        <v>846</v>
      </c>
      <c r="B851" s="2" t="s">
        <v>353</v>
      </c>
      <c r="C851" s="34">
        <v>1348.5519999999999</v>
      </c>
    </row>
    <row r="852" spans="1:3" x14ac:dyDescent="0.2">
      <c r="A852" s="2">
        <f t="shared" si="13"/>
        <v>847</v>
      </c>
      <c r="B852" s="2" t="s">
        <v>355</v>
      </c>
      <c r="C852" s="34">
        <v>1348.5519999999999</v>
      </c>
    </row>
    <row r="853" spans="1:3" x14ac:dyDescent="0.2">
      <c r="A853" s="2">
        <f t="shared" si="13"/>
        <v>848</v>
      </c>
      <c r="B853" s="2" t="s">
        <v>562</v>
      </c>
      <c r="C853" s="34">
        <v>1348.5519999999999</v>
      </c>
    </row>
    <row r="854" spans="1:3" x14ac:dyDescent="0.2">
      <c r="A854" s="2">
        <f t="shared" si="13"/>
        <v>849</v>
      </c>
      <c r="B854" s="2" t="s">
        <v>564</v>
      </c>
      <c r="C854" s="34">
        <v>1348.5519999999999</v>
      </c>
    </row>
    <row r="855" spans="1:3" x14ac:dyDescent="0.2">
      <c r="A855" s="2">
        <f t="shared" si="13"/>
        <v>850</v>
      </c>
      <c r="B855" s="2" t="s">
        <v>566</v>
      </c>
      <c r="C855" s="34">
        <v>1348.5519999999999</v>
      </c>
    </row>
    <row r="856" spans="1:3" x14ac:dyDescent="0.2">
      <c r="A856" s="2">
        <f t="shared" si="13"/>
        <v>851</v>
      </c>
      <c r="B856" s="2" t="s">
        <v>568</v>
      </c>
      <c r="C856" s="34">
        <v>1348.5519999999999</v>
      </c>
    </row>
    <row r="857" spans="1:3" x14ac:dyDescent="0.2">
      <c r="A857" s="2">
        <f t="shared" si="13"/>
        <v>852</v>
      </c>
      <c r="B857" s="2" t="s">
        <v>570</v>
      </c>
      <c r="C857" s="34">
        <v>1348.5519999999999</v>
      </c>
    </row>
    <row r="858" spans="1:3" x14ac:dyDescent="0.2">
      <c r="A858" s="2">
        <f t="shared" si="13"/>
        <v>853</v>
      </c>
      <c r="B858" s="2" t="s">
        <v>572</v>
      </c>
      <c r="C858" s="34">
        <v>1348.5519999999999</v>
      </c>
    </row>
    <row r="859" spans="1:3" x14ac:dyDescent="0.2">
      <c r="A859" s="2">
        <f t="shared" si="13"/>
        <v>854</v>
      </c>
      <c r="B859" s="2" t="s">
        <v>574</v>
      </c>
      <c r="C859" s="34">
        <v>2634.4670000000001</v>
      </c>
    </row>
    <row r="860" spans="1:3" x14ac:dyDescent="0.2">
      <c r="A860" s="2">
        <f t="shared" si="13"/>
        <v>855</v>
      </c>
      <c r="B860" s="2" t="s">
        <v>2148</v>
      </c>
      <c r="C860" s="34">
        <v>2634.4670000000001</v>
      </c>
    </row>
    <row r="861" spans="1:3" x14ac:dyDescent="0.2">
      <c r="A861" s="2">
        <f t="shared" si="13"/>
        <v>856</v>
      </c>
      <c r="B861" s="2" t="s">
        <v>2150</v>
      </c>
      <c r="C861" s="34">
        <v>2634.4670000000001</v>
      </c>
    </row>
    <row r="862" spans="1:3" x14ac:dyDescent="0.2">
      <c r="A862" s="2">
        <f t="shared" si="13"/>
        <v>857</v>
      </c>
      <c r="B862" s="2" t="s">
        <v>2152</v>
      </c>
      <c r="C862" s="34">
        <v>2634.4670000000001</v>
      </c>
    </row>
    <row r="863" spans="1:3" x14ac:dyDescent="0.2">
      <c r="A863" s="2">
        <f t="shared" si="13"/>
        <v>858</v>
      </c>
      <c r="B863" s="2" t="s">
        <v>2154</v>
      </c>
      <c r="C863" s="34">
        <v>2634.4670000000001</v>
      </c>
    </row>
    <row r="864" spans="1:3" x14ac:dyDescent="0.2">
      <c r="A864" s="2">
        <f t="shared" si="13"/>
        <v>859</v>
      </c>
      <c r="B864" s="2" t="s">
        <v>2156</v>
      </c>
      <c r="C864" s="34">
        <v>2634.4670000000001</v>
      </c>
    </row>
    <row r="865" spans="1:3" x14ac:dyDescent="0.2">
      <c r="A865" s="2">
        <f t="shared" si="13"/>
        <v>860</v>
      </c>
      <c r="B865" s="2" t="s">
        <v>2158</v>
      </c>
      <c r="C865" s="34">
        <v>2634.4670000000001</v>
      </c>
    </row>
    <row r="866" spans="1:3" x14ac:dyDescent="0.2">
      <c r="A866" s="2">
        <f t="shared" si="13"/>
        <v>861</v>
      </c>
      <c r="B866" s="2" t="s">
        <v>576</v>
      </c>
      <c r="C866" s="34">
        <v>2584.8449999999998</v>
      </c>
    </row>
    <row r="867" spans="1:3" x14ac:dyDescent="0.2">
      <c r="A867" s="2">
        <f t="shared" si="13"/>
        <v>862</v>
      </c>
      <c r="B867" s="2" t="s">
        <v>1782</v>
      </c>
      <c r="C867" s="34">
        <v>2634.4670000000001</v>
      </c>
    </row>
    <row r="868" spans="1:3" x14ac:dyDescent="0.2">
      <c r="A868" s="2">
        <f t="shared" si="13"/>
        <v>863</v>
      </c>
      <c r="B868" s="2" t="s">
        <v>1784</v>
      </c>
      <c r="C868" s="34">
        <v>2634.4670000000001</v>
      </c>
    </row>
    <row r="869" spans="1:3" x14ac:dyDescent="0.2">
      <c r="A869" s="2">
        <f t="shared" si="13"/>
        <v>864</v>
      </c>
      <c r="B869" s="2" t="s">
        <v>1786</v>
      </c>
      <c r="C869" s="34">
        <v>2634.4670000000001</v>
      </c>
    </row>
    <row r="870" spans="1:3" x14ac:dyDescent="0.2">
      <c r="A870" s="2">
        <f t="shared" si="13"/>
        <v>865</v>
      </c>
      <c r="B870" s="2" t="s">
        <v>1788</v>
      </c>
      <c r="C870" s="34">
        <v>2634.4670000000001</v>
      </c>
    </row>
    <row r="871" spans="1:3" x14ac:dyDescent="0.2">
      <c r="A871" s="2">
        <f t="shared" si="13"/>
        <v>866</v>
      </c>
      <c r="B871" s="2" t="s">
        <v>1790</v>
      </c>
      <c r="C871" s="34">
        <v>2634.4670000000001</v>
      </c>
    </row>
    <row r="872" spans="1:3" x14ac:dyDescent="0.2">
      <c r="A872" s="2">
        <f t="shared" si="13"/>
        <v>867</v>
      </c>
      <c r="B872" s="2" t="s">
        <v>1639</v>
      </c>
      <c r="C872" s="34">
        <v>834.45600000000002</v>
      </c>
    </row>
    <row r="873" spans="1:3" x14ac:dyDescent="0.2">
      <c r="A873" s="2">
        <f t="shared" si="13"/>
        <v>868</v>
      </c>
      <c r="B873" s="2" t="s">
        <v>1641</v>
      </c>
      <c r="C873" s="34">
        <v>999.85799999999995</v>
      </c>
    </row>
    <row r="874" spans="1:3" x14ac:dyDescent="0.2">
      <c r="A874" s="2">
        <f t="shared" si="13"/>
        <v>869</v>
      </c>
      <c r="B874" s="2" t="s">
        <v>1643</v>
      </c>
      <c r="C874" s="34">
        <v>1854.8440000000001</v>
      </c>
    </row>
    <row r="875" spans="1:3" x14ac:dyDescent="0.2">
      <c r="A875" s="2">
        <f t="shared" si="13"/>
        <v>870</v>
      </c>
      <c r="B875" s="2" t="s">
        <v>1645</v>
      </c>
      <c r="C875" s="34">
        <v>1548.5440000000001</v>
      </c>
    </row>
    <row r="876" spans="1:3" x14ac:dyDescent="0.2">
      <c r="A876" s="2">
        <f t="shared" si="13"/>
        <v>871</v>
      </c>
      <c r="B876" s="2" t="s">
        <v>1647</v>
      </c>
      <c r="C876" s="34">
        <v>1858.2529999999999</v>
      </c>
    </row>
    <row r="877" spans="1:3" x14ac:dyDescent="0.2">
      <c r="A877" s="2">
        <f t="shared" si="13"/>
        <v>872</v>
      </c>
      <c r="B877" s="2" t="s">
        <v>1649</v>
      </c>
      <c r="C877" s="34">
        <v>2225.8130000000001</v>
      </c>
    </row>
    <row r="878" spans="1:3" x14ac:dyDescent="0.2">
      <c r="A878" s="2">
        <f t="shared" si="13"/>
        <v>873</v>
      </c>
      <c r="B878" s="2" t="s">
        <v>1651</v>
      </c>
      <c r="C878" s="34">
        <v>4261.7969999999996</v>
      </c>
    </row>
    <row r="879" spans="1:3" x14ac:dyDescent="0.2">
      <c r="A879" s="2">
        <f t="shared" si="13"/>
        <v>874</v>
      </c>
      <c r="B879" s="2" t="s">
        <v>1653</v>
      </c>
      <c r="C879" s="34">
        <v>3306.127</v>
      </c>
    </row>
    <row r="880" spans="1:3" x14ac:dyDescent="0.2">
      <c r="A880" s="2">
        <f t="shared" si="13"/>
        <v>875</v>
      </c>
      <c r="B880" s="2" t="s">
        <v>578</v>
      </c>
      <c r="C880" s="34">
        <v>2634.4670000000001</v>
      </c>
    </row>
    <row r="881" spans="1:3" x14ac:dyDescent="0.2">
      <c r="A881" s="2">
        <f t="shared" si="13"/>
        <v>876</v>
      </c>
      <c r="B881" s="2" t="s">
        <v>580</v>
      </c>
      <c r="C881" s="34">
        <v>2634.4670000000001</v>
      </c>
    </row>
    <row r="882" spans="1:3" x14ac:dyDescent="0.2">
      <c r="A882" s="2">
        <f t="shared" si="13"/>
        <v>877</v>
      </c>
      <c r="B882" s="2" t="s">
        <v>582</v>
      </c>
      <c r="C882" s="34">
        <v>2634.4670000000001</v>
      </c>
    </row>
    <row r="883" spans="1:3" x14ac:dyDescent="0.2">
      <c r="A883" s="2">
        <f t="shared" si="13"/>
        <v>878</v>
      </c>
      <c r="B883" s="2" t="s">
        <v>584</v>
      </c>
      <c r="C883" s="34">
        <v>2634.4670000000001</v>
      </c>
    </row>
    <row r="884" spans="1:3" x14ac:dyDescent="0.2">
      <c r="A884" s="2">
        <f t="shared" si="13"/>
        <v>879</v>
      </c>
      <c r="B884" s="2" t="s">
        <v>586</v>
      </c>
      <c r="C884" s="34">
        <v>2634.4670000000001</v>
      </c>
    </row>
    <row r="885" spans="1:3" x14ac:dyDescent="0.2">
      <c r="A885" s="2">
        <f t="shared" si="13"/>
        <v>880</v>
      </c>
      <c r="B885" s="2" t="s">
        <v>588</v>
      </c>
      <c r="C885" s="34">
        <v>2634.4670000000001</v>
      </c>
    </row>
    <row r="886" spans="1:3" x14ac:dyDescent="0.2">
      <c r="A886" s="2">
        <f t="shared" si="13"/>
        <v>881</v>
      </c>
      <c r="B886" s="2" t="s">
        <v>590</v>
      </c>
      <c r="C886" s="34">
        <v>2634.4670000000001</v>
      </c>
    </row>
    <row r="887" spans="1:3" x14ac:dyDescent="0.2">
      <c r="A887" s="2">
        <f t="shared" si="13"/>
        <v>882</v>
      </c>
      <c r="B887" s="2" t="s">
        <v>592</v>
      </c>
      <c r="C887" s="34">
        <v>2634.4670000000001</v>
      </c>
    </row>
    <row r="888" spans="1:3" x14ac:dyDescent="0.2">
      <c r="A888" s="2">
        <f t="shared" si="13"/>
        <v>883</v>
      </c>
      <c r="B888" s="2" t="s">
        <v>594</v>
      </c>
      <c r="C888" s="34">
        <v>2634.4670000000001</v>
      </c>
    </row>
    <row r="889" spans="1:3" x14ac:dyDescent="0.2">
      <c r="A889" s="2">
        <f t="shared" si="13"/>
        <v>884</v>
      </c>
      <c r="B889" s="2" t="s">
        <v>596</v>
      </c>
      <c r="C889" s="34">
        <v>2634.4670000000001</v>
      </c>
    </row>
    <row r="890" spans="1:3" x14ac:dyDescent="0.2">
      <c r="A890" s="2">
        <f t="shared" si="13"/>
        <v>885</v>
      </c>
      <c r="B890" s="2" t="s">
        <v>598</v>
      </c>
      <c r="C890" s="34">
        <v>2634.4670000000001</v>
      </c>
    </row>
    <row r="891" spans="1:3" x14ac:dyDescent="0.2">
      <c r="A891" s="2">
        <f t="shared" si="13"/>
        <v>886</v>
      </c>
      <c r="B891" s="2" t="s">
        <v>600</v>
      </c>
      <c r="C891" s="34">
        <v>2634.4670000000001</v>
      </c>
    </row>
    <row r="892" spans="1:3" x14ac:dyDescent="0.2">
      <c r="A892" s="2">
        <f t="shared" si="13"/>
        <v>887</v>
      </c>
      <c r="B892" s="2" t="s">
        <v>602</v>
      </c>
      <c r="C892" s="34">
        <v>2634.4670000000001</v>
      </c>
    </row>
    <row r="893" spans="1:3" x14ac:dyDescent="0.2">
      <c r="A893" s="2">
        <f t="shared" si="13"/>
        <v>888</v>
      </c>
      <c r="B893" s="2" t="s">
        <v>604</v>
      </c>
      <c r="C893" s="34">
        <v>2634.4670000000001</v>
      </c>
    </row>
    <row r="894" spans="1:3" x14ac:dyDescent="0.2">
      <c r="A894" s="2">
        <f t="shared" si="13"/>
        <v>889</v>
      </c>
      <c r="B894" s="2" t="s">
        <v>606</v>
      </c>
      <c r="C894" s="34">
        <v>2634.4670000000001</v>
      </c>
    </row>
    <row r="895" spans="1:3" x14ac:dyDescent="0.2">
      <c r="A895" s="2">
        <f t="shared" si="13"/>
        <v>890</v>
      </c>
      <c r="B895" s="2" t="s">
        <v>1086</v>
      </c>
      <c r="C895" s="34">
        <v>79.540000000000006</v>
      </c>
    </row>
    <row r="896" spans="1:3" x14ac:dyDescent="0.2">
      <c r="A896" s="2">
        <f t="shared" si="13"/>
        <v>891</v>
      </c>
      <c r="B896" s="2" t="s">
        <v>1655</v>
      </c>
      <c r="C896" s="34">
        <v>328.99900000000002</v>
      </c>
    </row>
    <row r="897" spans="1:3" x14ac:dyDescent="0.2">
      <c r="A897" s="2">
        <f t="shared" si="13"/>
        <v>892</v>
      </c>
      <c r="B897" s="2" t="s">
        <v>1657</v>
      </c>
      <c r="C897" s="34">
        <v>328.99900000000002</v>
      </c>
    </row>
    <row r="898" spans="1:3" x14ac:dyDescent="0.2">
      <c r="A898" s="2">
        <f t="shared" si="13"/>
        <v>893</v>
      </c>
      <c r="B898" s="2" t="s">
        <v>1659</v>
      </c>
      <c r="C898" s="34">
        <v>328.99900000000002</v>
      </c>
    </row>
    <row r="899" spans="1:3" x14ac:dyDescent="0.2">
      <c r="A899" s="2">
        <f t="shared" si="13"/>
        <v>894</v>
      </c>
      <c r="B899" s="2" t="s">
        <v>1661</v>
      </c>
      <c r="C899" s="34">
        <v>328.99900000000002</v>
      </c>
    </row>
    <row r="900" spans="1:3" x14ac:dyDescent="0.2">
      <c r="A900" s="2">
        <f t="shared" si="13"/>
        <v>895</v>
      </c>
      <c r="B900" s="2" t="s">
        <v>1716</v>
      </c>
      <c r="C900" s="34">
        <v>328.99900000000002</v>
      </c>
    </row>
    <row r="901" spans="1:3" x14ac:dyDescent="0.2">
      <c r="A901" s="2">
        <f t="shared" si="13"/>
        <v>896</v>
      </c>
      <c r="B901" s="2" t="s">
        <v>1718</v>
      </c>
      <c r="C901" s="34">
        <v>328.99900000000002</v>
      </c>
    </row>
    <row r="902" spans="1:3" x14ac:dyDescent="0.2">
      <c r="A902" s="2">
        <f t="shared" si="13"/>
        <v>897</v>
      </c>
      <c r="B902" s="2" t="s">
        <v>1720</v>
      </c>
      <c r="C902" s="34">
        <v>328.99900000000002</v>
      </c>
    </row>
    <row r="903" spans="1:3" x14ac:dyDescent="0.2">
      <c r="A903" s="2">
        <f t="shared" ref="A903:A966" si="14">A902+1</f>
        <v>898</v>
      </c>
      <c r="B903" s="2" t="s">
        <v>1722</v>
      </c>
      <c r="C903" s="34">
        <v>328.99900000000002</v>
      </c>
    </row>
    <row r="904" spans="1:3" x14ac:dyDescent="0.2">
      <c r="A904" s="2">
        <f t="shared" si="14"/>
        <v>899</v>
      </c>
      <c r="B904" s="2" t="s">
        <v>1724</v>
      </c>
      <c r="C904" s="34">
        <v>328.99900000000002</v>
      </c>
    </row>
    <row r="905" spans="1:3" x14ac:dyDescent="0.2">
      <c r="A905" s="2">
        <f t="shared" si="14"/>
        <v>900</v>
      </c>
      <c r="B905" s="2" t="s">
        <v>1726</v>
      </c>
      <c r="C905" s="34">
        <v>328.99900000000002</v>
      </c>
    </row>
    <row r="906" spans="1:3" x14ac:dyDescent="0.2">
      <c r="A906" s="2">
        <f t="shared" si="14"/>
        <v>901</v>
      </c>
      <c r="B906" s="2" t="s">
        <v>1728</v>
      </c>
      <c r="C906" s="34">
        <v>328.99900000000002</v>
      </c>
    </row>
    <row r="907" spans="1:3" x14ac:dyDescent="0.2">
      <c r="A907" s="2">
        <f t="shared" si="14"/>
        <v>902</v>
      </c>
      <c r="B907" s="2" t="s">
        <v>1730</v>
      </c>
      <c r="C907" s="34">
        <v>328.99900000000002</v>
      </c>
    </row>
    <row r="908" spans="1:3" x14ac:dyDescent="0.2">
      <c r="A908" s="2">
        <f t="shared" si="14"/>
        <v>903</v>
      </c>
      <c r="B908" s="2" t="s">
        <v>1732</v>
      </c>
      <c r="C908" s="34">
        <v>328.99900000000002</v>
      </c>
    </row>
    <row r="909" spans="1:3" x14ac:dyDescent="0.2">
      <c r="A909" s="2">
        <f t="shared" si="14"/>
        <v>904</v>
      </c>
      <c r="B909" s="2" t="s">
        <v>1734</v>
      </c>
      <c r="C909" s="34">
        <v>328.99900000000002</v>
      </c>
    </row>
    <row r="910" spans="1:3" x14ac:dyDescent="0.2">
      <c r="A910" s="2">
        <f t="shared" si="14"/>
        <v>905</v>
      </c>
      <c r="B910" s="2" t="s">
        <v>1736</v>
      </c>
      <c r="C910" s="34">
        <v>328.99900000000002</v>
      </c>
    </row>
    <row r="911" spans="1:3" x14ac:dyDescent="0.2">
      <c r="A911" s="2">
        <f t="shared" si="14"/>
        <v>906</v>
      </c>
      <c r="B911" s="2" t="s">
        <v>1738</v>
      </c>
      <c r="C911" s="34">
        <v>328.99900000000002</v>
      </c>
    </row>
    <row r="912" spans="1:3" x14ac:dyDescent="0.2">
      <c r="A912" s="2">
        <f t="shared" si="14"/>
        <v>907</v>
      </c>
      <c r="B912" s="2" t="s">
        <v>1740</v>
      </c>
      <c r="C912" s="34">
        <v>596.03599999999994</v>
      </c>
    </row>
    <row r="913" spans="1:3" x14ac:dyDescent="0.2">
      <c r="A913" s="2">
        <f t="shared" si="14"/>
        <v>908</v>
      </c>
      <c r="B913" s="2" t="s">
        <v>1742</v>
      </c>
      <c r="C913" s="34">
        <v>596.03599999999994</v>
      </c>
    </row>
    <row r="914" spans="1:3" x14ac:dyDescent="0.2">
      <c r="A914" s="2">
        <f t="shared" si="14"/>
        <v>909</v>
      </c>
      <c r="B914" s="2" t="s">
        <v>1669</v>
      </c>
      <c r="C914" s="34">
        <v>514.88499999999999</v>
      </c>
    </row>
    <row r="915" spans="1:3" x14ac:dyDescent="0.2">
      <c r="A915" s="2">
        <f t="shared" si="14"/>
        <v>910</v>
      </c>
      <c r="B915" s="2" t="s">
        <v>1671</v>
      </c>
      <c r="C915" s="34">
        <v>459.32</v>
      </c>
    </row>
    <row r="916" spans="1:3" x14ac:dyDescent="0.2">
      <c r="A916" s="2">
        <f t="shared" si="14"/>
        <v>911</v>
      </c>
      <c r="B916" s="2" t="s">
        <v>1150</v>
      </c>
      <c r="C916" s="34">
        <v>459.32</v>
      </c>
    </row>
    <row r="917" spans="1:3" x14ac:dyDescent="0.2">
      <c r="A917" s="2">
        <f t="shared" si="14"/>
        <v>912</v>
      </c>
      <c r="B917" s="2" t="s">
        <v>1674</v>
      </c>
      <c r="C917" s="34">
        <v>527.678</v>
      </c>
    </row>
    <row r="918" spans="1:3" x14ac:dyDescent="0.2">
      <c r="A918" s="2">
        <f t="shared" si="14"/>
        <v>913</v>
      </c>
      <c r="B918" s="2" t="s">
        <v>1676</v>
      </c>
      <c r="C918" s="34">
        <v>527.678</v>
      </c>
    </row>
    <row r="919" spans="1:3" x14ac:dyDescent="0.2">
      <c r="A919" s="2">
        <f t="shared" si="14"/>
        <v>914</v>
      </c>
      <c r="B919" s="2" t="s">
        <v>1678</v>
      </c>
      <c r="C919" s="34">
        <v>459.32</v>
      </c>
    </row>
    <row r="920" spans="1:3" x14ac:dyDescent="0.2">
      <c r="A920" s="2">
        <f t="shared" si="14"/>
        <v>915</v>
      </c>
      <c r="B920" s="2" t="s">
        <v>1680</v>
      </c>
      <c r="C920" s="34">
        <v>459.32</v>
      </c>
    </row>
    <row r="921" spans="1:3" x14ac:dyDescent="0.2">
      <c r="A921" s="2">
        <f t="shared" si="14"/>
        <v>916</v>
      </c>
      <c r="B921" s="2" t="s">
        <v>1682</v>
      </c>
      <c r="C921" s="34">
        <v>514.88499999999999</v>
      </c>
    </row>
    <row r="922" spans="1:3" x14ac:dyDescent="0.2">
      <c r="A922" s="2">
        <f t="shared" si="14"/>
        <v>917</v>
      </c>
      <c r="B922" s="2" t="s">
        <v>5</v>
      </c>
      <c r="C922" s="34">
        <v>512.303</v>
      </c>
    </row>
    <row r="923" spans="1:3" x14ac:dyDescent="0.2">
      <c r="A923" s="2">
        <f t="shared" si="14"/>
        <v>918</v>
      </c>
      <c r="B923" s="2" t="s">
        <v>7</v>
      </c>
      <c r="C923" s="34">
        <v>722.33399999999995</v>
      </c>
    </row>
    <row r="924" spans="1:3" x14ac:dyDescent="0.2">
      <c r="A924" s="2">
        <f t="shared" si="14"/>
        <v>919</v>
      </c>
      <c r="B924" s="2" t="s">
        <v>11</v>
      </c>
      <c r="C924" s="34">
        <v>523.28399999999999</v>
      </c>
    </row>
    <row r="925" spans="1:3" x14ac:dyDescent="0.2">
      <c r="A925" s="2">
        <f t="shared" si="14"/>
        <v>920</v>
      </c>
      <c r="B925" s="2" t="s">
        <v>9</v>
      </c>
      <c r="C925" s="34">
        <v>478.50900000000001</v>
      </c>
    </row>
    <row r="926" spans="1:3" x14ac:dyDescent="0.2">
      <c r="A926" s="2">
        <f t="shared" si="14"/>
        <v>921</v>
      </c>
      <c r="B926" s="2" t="s">
        <v>269</v>
      </c>
      <c r="C926" s="34">
        <v>557.226</v>
      </c>
    </row>
    <row r="927" spans="1:3" x14ac:dyDescent="0.2">
      <c r="A927" s="2">
        <f t="shared" si="14"/>
        <v>922</v>
      </c>
      <c r="B927" s="2" t="s">
        <v>73</v>
      </c>
      <c r="C927" s="34">
        <v>195.065</v>
      </c>
    </row>
    <row r="928" spans="1:3" x14ac:dyDescent="0.2">
      <c r="A928" s="2">
        <f t="shared" si="14"/>
        <v>923</v>
      </c>
      <c r="B928" s="2" t="s">
        <v>1833</v>
      </c>
      <c r="C928" s="34">
        <v>133.76400000000001</v>
      </c>
    </row>
    <row r="929" spans="1:3" x14ac:dyDescent="0.2">
      <c r="A929" s="2">
        <f t="shared" si="14"/>
        <v>924</v>
      </c>
      <c r="B929" s="2" t="s">
        <v>622</v>
      </c>
      <c r="C929" s="34">
        <v>133.76400000000001</v>
      </c>
    </row>
    <row r="930" spans="1:3" x14ac:dyDescent="0.2">
      <c r="A930" s="2">
        <f t="shared" si="14"/>
        <v>925</v>
      </c>
      <c r="B930" s="2" t="s">
        <v>624</v>
      </c>
      <c r="C930" s="34">
        <v>133.76400000000001</v>
      </c>
    </row>
    <row r="931" spans="1:3" x14ac:dyDescent="0.2">
      <c r="A931" s="2">
        <f t="shared" si="14"/>
        <v>926</v>
      </c>
      <c r="B931" s="2" t="s">
        <v>626</v>
      </c>
      <c r="C931" s="34">
        <v>133.76400000000001</v>
      </c>
    </row>
    <row r="932" spans="1:3" x14ac:dyDescent="0.2">
      <c r="A932" s="2">
        <f t="shared" si="14"/>
        <v>927</v>
      </c>
      <c r="B932" s="2" t="s">
        <v>628</v>
      </c>
      <c r="C932" s="34">
        <v>133.76400000000001</v>
      </c>
    </row>
    <row r="933" spans="1:3" x14ac:dyDescent="0.2">
      <c r="A933" s="2">
        <f t="shared" si="14"/>
        <v>928</v>
      </c>
      <c r="B933" s="2" t="s">
        <v>630</v>
      </c>
      <c r="C933" s="34">
        <v>133.76400000000001</v>
      </c>
    </row>
    <row r="934" spans="1:3" x14ac:dyDescent="0.2">
      <c r="A934" s="2">
        <f t="shared" si="14"/>
        <v>929</v>
      </c>
      <c r="B934" s="2" t="s">
        <v>1684</v>
      </c>
      <c r="C934" s="34">
        <v>367.37799999999999</v>
      </c>
    </row>
    <row r="935" spans="1:3" x14ac:dyDescent="0.2">
      <c r="A935" s="2">
        <f t="shared" si="14"/>
        <v>930</v>
      </c>
      <c r="B935" s="2" t="s">
        <v>2160</v>
      </c>
      <c r="C935" s="34">
        <v>367.37799999999999</v>
      </c>
    </row>
    <row r="936" spans="1:3" x14ac:dyDescent="0.2">
      <c r="A936" s="2">
        <f t="shared" si="14"/>
        <v>931</v>
      </c>
      <c r="B936" s="2" t="s">
        <v>2162</v>
      </c>
      <c r="C936" s="34">
        <v>446.52699999999999</v>
      </c>
    </row>
    <row r="937" spans="1:3" x14ac:dyDescent="0.2">
      <c r="A937" s="2">
        <f t="shared" si="14"/>
        <v>932</v>
      </c>
      <c r="B937" s="2" t="s">
        <v>2164</v>
      </c>
      <c r="C937" s="34">
        <v>555.05600000000004</v>
      </c>
    </row>
    <row r="938" spans="1:3" x14ac:dyDescent="0.2">
      <c r="A938" s="2">
        <f t="shared" si="14"/>
        <v>933</v>
      </c>
      <c r="B938" s="2" t="s">
        <v>2166</v>
      </c>
      <c r="C938" s="34">
        <v>555.05600000000004</v>
      </c>
    </row>
    <row r="939" spans="1:3" x14ac:dyDescent="0.2">
      <c r="A939" s="2">
        <f t="shared" si="14"/>
        <v>934</v>
      </c>
      <c r="B939" s="2" t="s">
        <v>2168</v>
      </c>
      <c r="C939" s="34">
        <v>681.60400000000004</v>
      </c>
    </row>
    <row r="940" spans="1:3" x14ac:dyDescent="0.2">
      <c r="A940" s="2">
        <f t="shared" si="14"/>
        <v>935</v>
      </c>
      <c r="B940" s="2" t="s">
        <v>2170</v>
      </c>
      <c r="C940" s="34">
        <v>484.90499999999997</v>
      </c>
    </row>
    <row r="941" spans="1:3" x14ac:dyDescent="0.2">
      <c r="A941" s="2">
        <f t="shared" si="14"/>
        <v>936</v>
      </c>
      <c r="B941" s="2" t="s">
        <v>2172</v>
      </c>
      <c r="C941" s="34">
        <v>484.90499999999997</v>
      </c>
    </row>
    <row r="942" spans="1:3" x14ac:dyDescent="0.2">
      <c r="A942" s="2">
        <f t="shared" si="14"/>
        <v>937</v>
      </c>
      <c r="B942" s="2" t="s">
        <v>2174</v>
      </c>
      <c r="C942" s="34">
        <v>555.05600000000004</v>
      </c>
    </row>
    <row r="943" spans="1:3" x14ac:dyDescent="0.2">
      <c r="A943" s="2">
        <f t="shared" si="14"/>
        <v>938</v>
      </c>
      <c r="B943" s="2" t="s">
        <v>2176</v>
      </c>
      <c r="C943" s="34">
        <v>555.05600000000004</v>
      </c>
    </row>
    <row r="944" spans="1:3" x14ac:dyDescent="0.2">
      <c r="A944" s="2">
        <f t="shared" si="14"/>
        <v>939</v>
      </c>
      <c r="B944" s="2" t="s">
        <v>2178</v>
      </c>
      <c r="C944" s="34">
        <v>555.05600000000004</v>
      </c>
    </row>
    <row r="945" spans="1:3" x14ac:dyDescent="0.2">
      <c r="A945" s="2">
        <f t="shared" si="14"/>
        <v>940</v>
      </c>
      <c r="B945" s="2" t="s">
        <v>2180</v>
      </c>
      <c r="C945" s="34">
        <v>681.60400000000004</v>
      </c>
    </row>
    <row r="946" spans="1:3" x14ac:dyDescent="0.2">
      <c r="A946" s="2">
        <f t="shared" si="14"/>
        <v>941</v>
      </c>
      <c r="B946" s="2" t="s">
        <v>2182</v>
      </c>
      <c r="C946" s="34">
        <v>55.564999999999998</v>
      </c>
    </row>
    <row r="947" spans="1:3" x14ac:dyDescent="0.2">
      <c r="A947" s="2">
        <f t="shared" si="14"/>
        <v>942</v>
      </c>
      <c r="B947" s="2" t="s">
        <v>2184</v>
      </c>
      <c r="C947" s="34">
        <v>55.564999999999998</v>
      </c>
    </row>
    <row r="948" spans="1:3" x14ac:dyDescent="0.2">
      <c r="A948" s="2">
        <f t="shared" si="14"/>
        <v>943</v>
      </c>
      <c r="B948" s="2" t="s">
        <v>2186</v>
      </c>
      <c r="C948" s="34">
        <v>87.546999999999997</v>
      </c>
    </row>
    <row r="949" spans="1:3" x14ac:dyDescent="0.2">
      <c r="A949" s="2">
        <f t="shared" si="14"/>
        <v>944</v>
      </c>
      <c r="B949" s="2" t="s">
        <v>2188</v>
      </c>
      <c r="C949" s="34">
        <v>681.60400000000004</v>
      </c>
    </row>
    <row r="950" spans="1:3" x14ac:dyDescent="0.2">
      <c r="A950" s="2">
        <f t="shared" si="14"/>
        <v>945</v>
      </c>
      <c r="B950" s="2" t="s">
        <v>2190</v>
      </c>
      <c r="C950" s="34">
        <v>446.52699999999999</v>
      </c>
    </row>
    <row r="951" spans="1:3" x14ac:dyDescent="0.2">
      <c r="A951" s="2">
        <f t="shared" si="14"/>
        <v>946</v>
      </c>
      <c r="B951" s="2" t="s">
        <v>2192</v>
      </c>
      <c r="C951" s="34">
        <v>446.52699999999999</v>
      </c>
    </row>
    <row r="952" spans="1:3" x14ac:dyDescent="0.2">
      <c r="A952" s="2">
        <f t="shared" si="14"/>
        <v>947</v>
      </c>
      <c r="B952" s="2" t="s">
        <v>64</v>
      </c>
      <c r="C952" s="34">
        <v>299.02</v>
      </c>
    </row>
    <row r="953" spans="1:3" x14ac:dyDescent="0.2">
      <c r="A953" s="2">
        <f t="shared" si="14"/>
        <v>948</v>
      </c>
      <c r="B953" s="2" t="s">
        <v>66</v>
      </c>
      <c r="C953" s="34">
        <v>299.02</v>
      </c>
    </row>
    <row r="954" spans="1:3" x14ac:dyDescent="0.2">
      <c r="A954" s="2">
        <f t="shared" si="14"/>
        <v>949</v>
      </c>
      <c r="B954" s="2" t="s">
        <v>1829</v>
      </c>
      <c r="C954" s="34">
        <v>83.453000000000003</v>
      </c>
    </row>
    <row r="955" spans="1:3" x14ac:dyDescent="0.2">
      <c r="A955" s="2">
        <f t="shared" si="14"/>
        <v>950</v>
      </c>
      <c r="B955" s="2" t="s">
        <v>1830</v>
      </c>
      <c r="C955" s="34">
        <v>83.453000000000003</v>
      </c>
    </row>
    <row r="956" spans="1:3" x14ac:dyDescent="0.2">
      <c r="A956" s="2">
        <f t="shared" si="14"/>
        <v>951</v>
      </c>
      <c r="B956" s="2" t="s">
        <v>610</v>
      </c>
      <c r="C956" s="34">
        <v>83.453000000000003</v>
      </c>
    </row>
    <row r="957" spans="1:3" x14ac:dyDescent="0.2">
      <c r="A957" s="2">
        <f t="shared" si="14"/>
        <v>952</v>
      </c>
      <c r="B957" s="2" t="s">
        <v>612</v>
      </c>
      <c r="C957" s="34">
        <v>83.453000000000003</v>
      </c>
    </row>
    <row r="958" spans="1:3" x14ac:dyDescent="0.2">
      <c r="A958" s="2">
        <f t="shared" si="14"/>
        <v>953</v>
      </c>
      <c r="B958" s="2" t="s">
        <v>614</v>
      </c>
      <c r="C958" s="34">
        <v>83.453000000000003</v>
      </c>
    </row>
    <row r="959" spans="1:3" x14ac:dyDescent="0.2">
      <c r="A959" s="2">
        <f t="shared" si="14"/>
        <v>954</v>
      </c>
      <c r="B959" s="2" t="s">
        <v>616</v>
      </c>
      <c r="C959" s="34">
        <v>83.453000000000003</v>
      </c>
    </row>
    <row r="960" spans="1:3" x14ac:dyDescent="0.2">
      <c r="A960" s="2">
        <f t="shared" si="14"/>
        <v>955</v>
      </c>
      <c r="B960" s="2" t="s">
        <v>618</v>
      </c>
      <c r="C960" s="34">
        <v>83.453000000000003</v>
      </c>
    </row>
    <row r="961" spans="1:3" x14ac:dyDescent="0.2">
      <c r="A961" s="2">
        <f t="shared" si="14"/>
        <v>956</v>
      </c>
      <c r="B961" s="2" t="s">
        <v>1832</v>
      </c>
      <c r="C961" s="34">
        <v>133.76400000000001</v>
      </c>
    </row>
    <row r="962" spans="1:3" x14ac:dyDescent="0.2">
      <c r="A962" s="2">
        <f t="shared" si="14"/>
        <v>957</v>
      </c>
      <c r="B962" s="2" t="s">
        <v>749</v>
      </c>
      <c r="C962" s="34">
        <v>555.05600000000004</v>
      </c>
    </row>
    <row r="963" spans="1:3" x14ac:dyDescent="0.2">
      <c r="A963" s="2">
        <f t="shared" si="14"/>
        <v>958</v>
      </c>
      <c r="B963" s="2" t="s">
        <v>751</v>
      </c>
      <c r="C963" s="34">
        <v>555.05600000000004</v>
      </c>
    </row>
    <row r="964" spans="1:3" x14ac:dyDescent="0.2">
      <c r="A964" s="2">
        <f t="shared" si="14"/>
        <v>959</v>
      </c>
      <c r="B964" s="2" t="s">
        <v>753</v>
      </c>
      <c r="C964" s="34">
        <v>546.26700000000005</v>
      </c>
    </row>
    <row r="965" spans="1:3" x14ac:dyDescent="0.2">
      <c r="A965" s="2">
        <f t="shared" si="14"/>
        <v>960</v>
      </c>
      <c r="B965" s="2" t="s">
        <v>755</v>
      </c>
      <c r="C965" s="34">
        <v>555.05600000000004</v>
      </c>
    </row>
    <row r="966" spans="1:3" x14ac:dyDescent="0.2">
      <c r="A966" s="2">
        <f t="shared" si="14"/>
        <v>961</v>
      </c>
      <c r="B966" s="2" t="s">
        <v>757</v>
      </c>
      <c r="C966" s="34">
        <v>555.05600000000004</v>
      </c>
    </row>
    <row r="967" spans="1:3" x14ac:dyDescent="0.2">
      <c r="A967" s="2">
        <f t="shared" ref="A967:A1030" si="15">A966+1</f>
        <v>962</v>
      </c>
      <c r="B967" s="2" t="s">
        <v>759</v>
      </c>
      <c r="C967" s="34">
        <v>555.05600000000004</v>
      </c>
    </row>
    <row r="968" spans="1:3" x14ac:dyDescent="0.2">
      <c r="A968" s="2">
        <f t="shared" si="15"/>
        <v>963</v>
      </c>
      <c r="B968" s="2" t="s">
        <v>761</v>
      </c>
      <c r="C968" s="34">
        <v>555.05600000000004</v>
      </c>
    </row>
    <row r="969" spans="1:3" x14ac:dyDescent="0.2">
      <c r="A969" s="2">
        <f t="shared" si="15"/>
        <v>964</v>
      </c>
      <c r="B969" s="2" t="s">
        <v>763</v>
      </c>
      <c r="C969" s="34">
        <v>555.05600000000004</v>
      </c>
    </row>
    <row r="970" spans="1:3" x14ac:dyDescent="0.2">
      <c r="A970" s="2">
        <f t="shared" si="15"/>
        <v>965</v>
      </c>
      <c r="B970" s="2" t="s">
        <v>765</v>
      </c>
      <c r="C970" s="34">
        <v>555.05600000000004</v>
      </c>
    </row>
    <row r="971" spans="1:3" x14ac:dyDescent="0.2">
      <c r="A971" s="2">
        <f t="shared" si="15"/>
        <v>966</v>
      </c>
      <c r="B971" s="2" t="s">
        <v>767</v>
      </c>
      <c r="C971" s="34">
        <v>555.05600000000004</v>
      </c>
    </row>
    <row r="972" spans="1:3" x14ac:dyDescent="0.2">
      <c r="A972" s="2">
        <f t="shared" si="15"/>
        <v>967</v>
      </c>
      <c r="B972" s="2" t="s">
        <v>769</v>
      </c>
      <c r="C972" s="34">
        <v>506.19400000000002</v>
      </c>
    </row>
    <row r="973" spans="1:3" x14ac:dyDescent="0.2">
      <c r="A973" s="2">
        <f t="shared" si="15"/>
        <v>968</v>
      </c>
      <c r="B973" s="2" t="s">
        <v>771</v>
      </c>
      <c r="C973" s="34">
        <v>555.05600000000004</v>
      </c>
    </row>
    <row r="974" spans="1:3" x14ac:dyDescent="0.2">
      <c r="A974" s="2">
        <f t="shared" si="15"/>
        <v>969</v>
      </c>
      <c r="B974" s="2" t="s">
        <v>773</v>
      </c>
      <c r="C974" s="34">
        <v>555.05600000000004</v>
      </c>
    </row>
    <row r="975" spans="1:3" x14ac:dyDescent="0.2">
      <c r="A975" s="2">
        <f t="shared" si="15"/>
        <v>970</v>
      </c>
      <c r="B975" s="2" t="s">
        <v>775</v>
      </c>
      <c r="C975" s="34">
        <v>555.05600000000004</v>
      </c>
    </row>
    <row r="976" spans="1:3" x14ac:dyDescent="0.2">
      <c r="A976" s="2">
        <f t="shared" si="15"/>
        <v>971</v>
      </c>
      <c r="B976" s="2" t="s">
        <v>777</v>
      </c>
      <c r="C976" s="34">
        <v>555.05600000000004</v>
      </c>
    </row>
    <row r="977" spans="1:3" x14ac:dyDescent="0.2">
      <c r="A977" s="2">
        <f t="shared" si="15"/>
        <v>972</v>
      </c>
      <c r="B977" s="2" t="s">
        <v>779</v>
      </c>
      <c r="C977" s="34">
        <v>555.05600000000004</v>
      </c>
    </row>
    <row r="978" spans="1:3" x14ac:dyDescent="0.2">
      <c r="A978" s="2">
        <f t="shared" si="15"/>
        <v>973</v>
      </c>
      <c r="B978" s="2" t="s">
        <v>781</v>
      </c>
      <c r="C978" s="34">
        <v>555.05600000000004</v>
      </c>
    </row>
    <row r="979" spans="1:3" x14ac:dyDescent="0.2">
      <c r="A979" s="2">
        <f t="shared" si="15"/>
        <v>974</v>
      </c>
      <c r="B979" s="2" t="s">
        <v>783</v>
      </c>
      <c r="C979" s="34">
        <v>555.05600000000004</v>
      </c>
    </row>
    <row r="980" spans="1:3" x14ac:dyDescent="0.2">
      <c r="A980" s="2">
        <f t="shared" si="15"/>
        <v>975</v>
      </c>
      <c r="B980" s="2" t="s">
        <v>785</v>
      </c>
      <c r="C980" s="34">
        <v>555.05600000000004</v>
      </c>
    </row>
    <row r="981" spans="1:3" x14ac:dyDescent="0.2">
      <c r="A981" s="2">
        <f t="shared" si="15"/>
        <v>976</v>
      </c>
      <c r="B981" s="2" t="s">
        <v>787</v>
      </c>
      <c r="C981" s="34">
        <v>555.05600000000004</v>
      </c>
    </row>
    <row r="982" spans="1:3" x14ac:dyDescent="0.2">
      <c r="A982" s="2">
        <f t="shared" si="15"/>
        <v>977</v>
      </c>
      <c r="B982" s="2" t="s">
        <v>789</v>
      </c>
      <c r="C982" s="34">
        <v>555.05600000000004</v>
      </c>
    </row>
    <row r="983" spans="1:3" x14ac:dyDescent="0.2">
      <c r="A983" s="2">
        <f t="shared" si="15"/>
        <v>978</v>
      </c>
      <c r="B983" s="2" t="s">
        <v>791</v>
      </c>
      <c r="C983" s="34">
        <v>555.05600000000004</v>
      </c>
    </row>
    <row r="984" spans="1:3" x14ac:dyDescent="0.2">
      <c r="A984" s="2">
        <f t="shared" si="15"/>
        <v>979</v>
      </c>
      <c r="B984" s="2" t="s">
        <v>793</v>
      </c>
      <c r="C984" s="34">
        <v>555.05600000000004</v>
      </c>
    </row>
    <row r="985" spans="1:3" x14ac:dyDescent="0.2">
      <c r="A985" s="2">
        <f t="shared" si="15"/>
        <v>980</v>
      </c>
      <c r="B985" s="2" t="s">
        <v>795</v>
      </c>
      <c r="C985" s="34">
        <v>555.05600000000004</v>
      </c>
    </row>
    <row r="986" spans="1:3" x14ac:dyDescent="0.2">
      <c r="A986" s="2">
        <f t="shared" si="15"/>
        <v>981</v>
      </c>
      <c r="B986" s="2" t="s">
        <v>797</v>
      </c>
      <c r="C986" s="34">
        <v>555.05600000000004</v>
      </c>
    </row>
    <row r="987" spans="1:3" x14ac:dyDescent="0.2">
      <c r="A987" s="2">
        <f t="shared" si="15"/>
        <v>982</v>
      </c>
      <c r="B987" s="2" t="s">
        <v>799</v>
      </c>
      <c r="C987" s="34">
        <v>555.05600000000004</v>
      </c>
    </row>
    <row r="988" spans="1:3" x14ac:dyDescent="0.2">
      <c r="A988" s="2">
        <f t="shared" si="15"/>
        <v>983</v>
      </c>
      <c r="B988" s="2" t="s">
        <v>801</v>
      </c>
      <c r="C988" s="34">
        <v>555.05600000000004</v>
      </c>
    </row>
    <row r="989" spans="1:3" x14ac:dyDescent="0.2">
      <c r="A989" s="2">
        <f t="shared" si="15"/>
        <v>984</v>
      </c>
      <c r="B989" s="2" t="s">
        <v>803</v>
      </c>
      <c r="C989" s="34">
        <v>555.05600000000004</v>
      </c>
    </row>
    <row r="990" spans="1:3" x14ac:dyDescent="0.2">
      <c r="A990" s="2">
        <f t="shared" si="15"/>
        <v>985</v>
      </c>
      <c r="B990" s="2" t="s">
        <v>805</v>
      </c>
      <c r="C990" s="34">
        <v>518.40899999999999</v>
      </c>
    </row>
    <row r="991" spans="1:3" x14ac:dyDescent="0.2">
      <c r="A991" s="2">
        <f t="shared" si="15"/>
        <v>986</v>
      </c>
      <c r="B991" s="2" t="s">
        <v>807</v>
      </c>
      <c r="C991" s="34">
        <v>555.05600000000004</v>
      </c>
    </row>
    <row r="992" spans="1:3" x14ac:dyDescent="0.2">
      <c r="A992" s="2">
        <f t="shared" si="15"/>
        <v>987</v>
      </c>
      <c r="B992" s="2" t="s">
        <v>809</v>
      </c>
      <c r="C992" s="34">
        <v>555.05600000000004</v>
      </c>
    </row>
    <row r="993" spans="1:3" x14ac:dyDescent="0.2">
      <c r="A993" s="2">
        <f t="shared" si="15"/>
        <v>988</v>
      </c>
      <c r="B993" s="2" t="s">
        <v>811</v>
      </c>
      <c r="C993" s="34">
        <v>555.05600000000004</v>
      </c>
    </row>
    <row r="994" spans="1:3" x14ac:dyDescent="0.2">
      <c r="A994" s="2">
        <f t="shared" si="15"/>
        <v>989</v>
      </c>
      <c r="B994" s="2" t="s">
        <v>813</v>
      </c>
      <c r="C994" s="34">
        <v>555.05600000000004</v>
      </c>
    </row>
    <row r="995" spans="1:3" x14ac:dyDescent="0.2">
      <c r="A995" s="2">
        <f t="shared" si="15"/>
        <v>990</v>
      </c>
      <c r="B995" s="2" t="s">
        <v>815</v>
      </c>
      <c r="C995" s="34">
        <v>555.05600000000004</v>
      </c>
    </row>
    <row r="996" spans="1:3" x14ac:dyDescent="0.2">
      <c r="A996" s="2">
        <f t="shared" si="15"/>
        <v>991</v>
      </c>
      <c r="B996" s="2" t="s">
        <v>817</v>
      </c>
      <c r="C996" s="34">
        <v>555.05600000000004</v>
      </c>
    </row>
    <row r="997" spans="1:3" x14ac:dyDescent="0.2">
      <c r="A997" s="2">
        <f t="shared" si="15"/>
        <v>992</v>
      </c>
      <c r="B997" s="2" t="s">
        <v>819</v>
      </c>
      <c r="C997" s="34">
        <v>555.05600000000004</v>
      </c>
    </row>
    <row r="998" spans="1:3" x14ac:dyDescent="0.2">
      <c r="A998" s="2">
        <f t="shared" si="15"/>
        <v>993</v>
      </c>
      <c r="B998" s="2" t="s">
        <v>821</v>
      </c>
      <c r="C998" s="34">
        <v>546.26700000000005</v>
      </c>
    </row>
    <row r="999" spans="1:3" x14ac:dyDescent="0.2">
      <c r="A999" s="2">
        <f t="shared" si="15"/>
        <v>994</v>
      </c>
      <c r="B999" s="2" t="s">
        <v>823</v>
      </c>
      <c r="C999" s="34">
        <v>555.05600000000004</v>
      </c>
    </row>
    <row r="1000" spans="1:3" x14ac:dyDescent="0.2">
      <c r="A1000" s="2">
        <f t="shared" si="15"/>
        <v>995</v>
      </c>
      <c r="B1000" s="2" t="s">
        <v>825</v>
      </c>
      <c r="C1000" s="34">
        <v>555.05600000000004</v>
      </c>
    </row>
    <row r="1001" spans="1:3" x14ac:dyDescent="0.2">
      <c r="A1001" s="2">
        <f t="shared" si="15"/>
        <v>996</v>
      </c>
      <c r="B1001" s="2" t="s">
        <v>857</v>
      </c>
      <c r="C1001" s="34">
        <v>205.636</v>
      </c>
    </row>
    <row r="1002" spans="1:3" x14ac:dyDescent="0.2">
      <c r="A1002" s="2">
        <f t="shared" si="15"/>
        <v>997</v>
      </c>
      <c r="B1002" s="2" t="s">
        <v>859</v>
      </c>
      <c r="C1002" s="34">
        <v>205.636</v>
      </c>
    </row>
    <row r="1003" spans="1:3" x14ac:dyDescent="0.2">
      <c r="A1003" s="2">
        <f t="shared" si="15"/>
        <v>998</v>
      </c>
      <c r="B1003" s="2" t="s">
        <v>865</v>
      </c>
      <c r="C1003" s="34">
        <v>205.636</v>
      </c>
    </row>
    <row r="1004" spans="1:3" x14ac:dyDescent="0.2">
      <c r="A1004" s="2">
        <f t="shared" si="15"/>
        <v>999</v>
      </c>
      <c r="B1004" s="2" t="s">
        <v>861</v>
      </c>
      <c r="C1004" s="34">
        <v>205.636</v>
      </c>
    </row>
    <row r="1005" spans="1:3" x14ac:dyDescent="0.2">
      <c r="A1005" s="2">
        <f t="shared" si="15"/>
        <v>1000</v>
      </c>
      <c r="B1005" s="2" t="s">
        <v>863</v>
      </c>
      <c r="C1005" s="34">
        <v>205.636</v>
      </c>
    </row>
    <row r="1006" spans="1:3" x14ac:dyDescent="0.2">
      <c r="A1006" s="2">
        <f t="shared" si="15"/>
        <v>1001</v>
      </c>
      <c r="B1006" s="2" t="s">
        <v>865</v>
      </c>
      <c r="C1006" s="34">
        <v>205.636</v>
      </c>
    </row>
    <row r="1007" spans="1:3" x14ac:dyDescent="0.2">
      <c r="A1007" s="2">
        <f t="shared" si="15"/>
        <v>1002</v>
      </c>
      <c r="B1007" s="2" t="s">
        <v>867</v>
      </c>
      <c r="C1007" s="34">
        <v>205.636</v>
      </c>
    </row>
    <row r="1008" spans="1:3" x14ac:dyDescent="0.2">
      <c r="A1008" s="2">
        <f t="shared" si="15"/>
        <v>1003</v>
      </c>
      <c r="B1008" s="2" t="s">
        <v>869</v>
      </c>
      <c r="C1008" s="34">
        <v>205.636</v>
      </c>
    </row>
    <row r="1009" spans="1:3" x14ac:dyDescent="0.2">
      <c r="A1009" s="2">
        <f t="shared" si="15"/>
        <v>1004</v>
      </c>
      <c r="B1009" s="2" t="s">
        <v>871</v>
      </c>
      <c r="C1009" s="34">
        <v>205.636</v>
      </c>
    </row>
    <row r="1010" spans="1:3" x14ac:dyDescent="0.2">
      <c r="A1010" s="2">
        <f t="shared" si="15"/>
        <v>1005</v>
      </c>
      <c r="B1010" s="2" t="s">
        <v>873</v>
      </c>
      <c r="C1010" s="34">
        <v>205.636</v>
      </c>
    </row>
    <row r="1011" spans="1:3" x14ac:dyDescent="0.2">
      <c r="A1011" s="2">
        <f t="shared" si="15"/>
        <v>1006</v>
      </c>
      <c r="B1011" s="2" t="s">
        <v>875</v>
      </c>
      <c r="C1011" s="34">
        <v>205.636</v>
      </c>
    </row>
    <row r="1012" spans="1:3" x14ac:dyDescent="0.2">
      <c r="A1012" s="2">
        <f t="shared" si="15"/>
        <v>1007</v>
      </c>
      <c r="B1012" s="2" t="s">
        <v>877</v>
      </c>
      <c r="C1012" s="34">
        <v>205.636</v>
      </c>
    </row>
    <row r="1013" spans="1:3" x14ac:dyDescent="0.2">
      <c r="A1013" s="2">
        <f t="shared" si="15"/>
        <v>1008</v>
      </c>
      <c r="B1013" s="2" t="s">
        <v>879</v>
      </c>
      <c r="C1013" s="34">
        <v>205.636</v>
      </c>
    </row>
    <row r="1014" spans="1:3" x14ac:dyDescent="0.2">
      <c r="A1014" s="2">
        <f t="shared" si="15"/>
        <v>1009</v>
      </c>
      <c r="B1014" s="2" t="s">
        <v>881</v>
      </c>
      <c r="C1014" s="34">
        <v>205.636</v>
      </c>
    </row>
    <row r="1015" spans="1:3" x14ac:dyDescent="0.2">
      <c r="A1015" s="2">
        <f t="shared" si="15"/>
        <v>1010</v>
      </c>
      <c r="B1015" s="2" t="s">
        <v>883</v>
      </c>
      <c r="C1015" s="34">
        <v>205.636</v>
      </c>
    </row>
    <row r="1016" spans="1:3" x14ac:dyDescent="0.2">
      <c r="A1016" s="2">
        <f t="shared" si="15"/>
        <v>1011</v>
      </c>
      <c r="B1016" s="2" t="s">
        <v>885</v>
      </c>
      <c r="C1016" s="34">
        <v>205.636</v>
      </c>
    </row>
    <row r="1017" spans="1:3" x14ac:dyDescent="0.2">
      <c r="A1017" s="2">
        <f t="shared" si="15"/>
        <v>1012</v>
      </c>
      <c r="B1017" s="2" t="s">
        <v>887</v>
      </c>
      <c r="C1017" s="34">
        <v>205.636</v>
      </c>
    </row>
    <row r="1018" spans="1:3" x14ac:dyDescent="0.2">
      <c r="A1018" s="2">
        <f t="shared" si="15"/>
        <v>1013</v>
      </c>
      <c r="B1018" s="2" t="s">
        <v>889</v>
      </c>
      <c r="C1018" s="34">
        <v>205.636</v>
      </c>
    </row>
    <row r="1019" spans="1:3" x14ac:dyDescent="0.2">
      <c r="A1019" s="2">
        <f t="shared" si="15"/>
        <v>1014</v>
      </c>
      <c r="B1019" s="2" t="s">
        <v>891</v>
      </c>
      <c r="C1019" s="34">
        <v>205.636</v>
      </c>
    </row>
    <row r="1020" spans="1:3" x14ac:dyDescent="0.2">
      <c r="A1020" s="2">
        <f t="shared" si="15"/>
        <v>1015</v>
      </c>
      <c r="B1020" s="2" t="s">
        <v>893</v>
      </c>
      <c r="C1020" s="34">
        <v>205.636</v>
      </c>
    </row>
    <row r="1021" spans="1:3" x14ac:dyDescent="0.2">
      <c r="A1021" s="2">
        <f t="shared" si="15"/>
        <v>1016</v>
      </c>
      <c r="B1021" s="2" t="s">
        <v>895</v>
      </c>
      <c r="C1021" s="34">
        <v>205.636</v>
      </c>
    </row>
    <row r="1022" spans="1:3" x14ac:dyDescent="0.2">
      <c r="A1022" s="2">
        <f t="shared" si="15"/>
        <v>1017</v>
      </c>
      <c r="B1022" s="2" t="s">
        <v>897</v>
      </c>
      <c r="C1022" s="34">
        <v>205.636</v>
      </c>
    </row>
    <row r="1023" spans="1:3" x14ac:dyDescent="0.2">
      <c r="A1023" s="2">
        <f t="shared" si="15"/>
        <v>1018</v>
      </c>
      <c r="B1023" s="2" t="s">
        <v>899</v>
      </c>
      <c r="C1023" s="34">
        <v>205.636</v>
      </c>
    </row>
    <row r="1024" spans="1:3" x14ac:dyDescent="0.2">
      <c r="A1024" s="2">
        <f t="shared" si="15"/>
        <v>1019</v>
      </c>
      <c r="B1024" s="2" t="s">
        <v>901</v>
      </c>
      <c r="C1024" s="34">
        <v>205.636</v>
      </c>
    </row>
    <row r="1025" spans="1:3" x14ac:dyDescent="0.2">
      <c r="A1025" s="2">
        <f t="shared" si="15"/>
        <v>1020</v>
      </c>
      <c r="B1025" s="2" t="s">
        <v>903</v>
      </c>
      <c r="C1025" s="34">
        <v>205.636</v>
      </c>
    </row>
    <row r="1026" spans="1:3" x14ac:dyDescent="0.2">
      <c r="A1026" s="2">
        <f t="shared" si="15"/>
        <v>1021</v>
      </c>
      <c r="B1026" s="2" t="s">
        <v>905</v>
      </c>
      <c r="C1026" s="34">
        <v>205.636</v>
      </c>
    </row>
    <row r="1027" spans="1:3" x14ac:dyDescent="0.2">
      <c r="A1027" s="2">
        <f t="shared" si="15"/>
        <v>1022</v>
      </c>
      <c r="B1027" s="2" t="s">
        <v>907</v>
      </c>
      <c r="C1027" s="34">
        <v>205.636</v>
      </c>
    </row>
    <row r="1028" spans="1:3" x14ac:dyDescent="0.2">
      <c r="A1028" s="2">
        <f t="shared" si="15"/>
        <v>1023</v>
      </c>
      <c r="B1028" s="2" t="s">
        <v>909</v>
      </c>
      <c r="C1028" s="34">
        <v>205.636</v>
      </c>
    </row>
    <row r="1029" spans="1:3" x14ac:dyDescent="0.2">
      <c r="A1029" s="2">
        <f t="shared" si="15"/>
        <v>1024</v>
      </c>
      <c r="B1029" s="2" t="s">
        <v>911</v>
      </c>
      <c r="C1029" s="34">
        <v>205.636</v>
      </c>
    </row>
    <row r="1030" spans="1:3" x14ac:dyDescent="0.2">
      <c r="A1030" s="2">
        <f t="shared" si="15"/>
        <v>1025</v>
      </c>
      <c r="B1030" s="2" t="s">
        <v>913</v>
      </c>
      <c r="C1030" s="34">
        <v>205.636</v>
      </c>
    </row>
    <row r="1031" spans="1:3" x14ac:dyDescent="0.2">
      <c r="A1031" s="2">
        <f t="shared" ref="A1031:A1094" si="16">A1030+1</f>
        <v>1026</v>
      </c>
      <c r="B1031" s="2" t="s">
        <v>915</v>
      </c>
      <c r="C1031" s="34">
        <v>205.636</v>
      </c>
    </row>
    <row r="1032" spans="1:3" x14ac:dyDescent="0.2">
      <c r="A1032" s="2">
        <f t="shared" si="16"/>
        <v>1027</v>
      </c>
      <c r="B1032" s="2" t="s">
        <v>917</v>
      </c>
      <c r="C1032" s="34">
        <v>205.636</v>
      </c>
    </row>
    <row r="1033" spans="1:3" x14ac:dyDescent="0.2">
      <c r="A1033" s="2">
        <f t="shared" si="16"/>
        <v>1028</v>
      </c>
      <c r="B1033" s="2" t="s">
        <v>919</v>
      </c>
      <c r="C1033" s="34">
        <v>205.636</v>
      </c>
    </row>
    <row r="1034" spans="1:3" x14ac:dyDescent="0.2">
      <c r="A1034" s="2">
        <f t="shared" si="16"/>
        <v>1029</v>
      </c>
      <c r="B1034" s="2" t="s">
        <v>921</v>
      </c>
      <c r="C1034" s="34">
        <v>205.636</v>
      </c>
    </row>
    <row r="1035" spans="1:3" x14ac:dyDescent="0.2">
      <c r="A1035" s="2">
        <f t="shared" si="16"/>
        <v>1030</v>
      </c>
      <c r="B1035" s="2" t="s">
        <v>923</v>
      </c>
      <c r="C1035" s="34">
        <v>205.636</v>
      </c>
    </row>
    <row r="1036" spans="1:3" x14ac:dyDescent="0.2">
      <c r="A1036" s="2">
        <f t="shared" si="16"/>
        <v>1031</v>
      </c>
      <c r="B1036" s="2" t="s">
        <v>925</v>
      </c>
      <c r="C1036" s="34">
        <v>205.636</v>
      </c>
    </row>
    <row r="1037" spans="1:3" x14ac:dyDescent="0.2">
      <c r="A1037" s="2">
        <f t="shared" si="16"/>
        <v>1032</v>
      </c>
      <c r="B1037" s="2" t="s">
        <v>927</v>
      </c>
      <c r="C1037" s="34">
        <v>205.636</v>
      </c>
    </row>
    <row r="1038" spans="1:3" x14ac:dyDescent="0.2">
      <c r="A1038" s="2">
        <f t="shared" si="16"/>
        <v>1033</v>
      </c>
      <c r="B1038" s="2" t="s">
        <v>929</v>
      </c>
      <c r="C1038" s="34">
        <v>205.636</v>
      </c>
    </row>
    <row r="1039" spans="1:3" x14ac:dyDescent="0.2">
      <c r="A1039" s="2">
        <f t="shared" si="16"/>
        <v>1034</v>
      </c>
      <c r="B1039" s="2" t="s">
        <v>931</v>
      </c>
      <c r="C1039" s="34">
        <v>205.636</v>
      </c>
    </row>
    <row r="1040" spans="1:3" x14ac:dyDescent="0.2">
      <c r="A1040" s="2">
        <f t="shared" si="16"/>
        <v>1035</v>
      </c>
      <c r="B1040" s="2" t="s">
        <v>933</v>
      </c>
      <c r="C1040" s="34">
        <v>205.636</v>
      </c>
    </row>
    <row r="1041" spans="1:3" x14ac:dyDescent="0.2">
      <c r="A1041" s="2">
        <f t="shared" si="16"/>
        <v>1036</v>
      </c>
      <c r="B1041" s="2" t="s">
        <v>936</v>
      </c>
      <c r="C1041" s="34">
        <v>205.636</v>
      </c>
    </row>
    <row r="1042" spans="1:3" x14ac:dyDescent="0.2">
      <c r="A1042" s="2">
        <f t="shared" si="16"/>
        <v>1037</v>
      </c>
      <c r="B1042" s="2" t="s">
        <v>938</v>
      </c>
      <c r="C1042" s="34">
        <v>205.636</v>
      </c>
    </row>
    <row r="1043" spans="1:3" x14ac:dyDescent="0.2">
      <c r="A1043" s="2">
        <f t="shared" si="16"/>
        <v>1038</v>
      </c>
      <c r="B1043" s="2" t="s">
        <v>940</v>
      </c>
      <c r="C1043" s="34">
        <v>205.636</v>
      </c>
    </row>
    <row r="1044" spans="1:3" x14ac:dyDescent="0.2">
      <c r="A1044" s="2">
        <f t="shared" si="16"/>
        <v>1039</v>
      </c>
      <c r="B1044" s="2" t="s">
        <v>2194</v>
      </c>
      <c r="C1044" s="34">
        <v>827.99900000000002</v>
      </c>
    </row>
    <row r="1045" spans="1:3" x14ac:dyDescent="0.2">
      <c r="A1045" s="2">
        <f t="shared" si="16"/>
        <v>1040</v>
      </c>
      <c r="B1045" s="2" t="s">
        <v>2196</v>
      </c>
      <c r="C1045" s="34">
        <v>1463.53</v>
      </c>
    </row>
    <row r="1046" spans="1:3" x14ac:dyDescent="0.2">
      <c r="A1046" s="2">
        <f t="shared" si="16"/>
        <v>1041</v>
      </c>
      <c r="B1046" s="2" t="s">
        <v>1591</v>
      </c>
      <c r="C1046" s="34">
        <v>974.22199999999998</v>
      </c>
    </row>
    <row r="1047" spans="1:3" x14ac:dyDescent="0.2">
      <c r="A1047" s="2">
        <f t="shared" si="16"/>
        <v>1042</v>
      </c>
      <c r="B1047" s="2" t="s">
        <v>2199</v>
      </c>
      <c r="C1047" s="34">
        <v>596.03700000000003</v>
      </c>
    </row>
    <row r="1048" spans="1:3" x14ac:dyDescent="0.2">
      <c r="A1048" s="2">
        <f t="shared" si="16"/>
        <v>1043</v>
      </c>
      <c r="B1048" s="2" t="s">
        <v>2201</v>
      </c>
      <c r="C1048" s="34">
        <v>745.54600000000005</v>
      </c>
    </row>
    <row r="1049" spans="1:3" x14ac:dyDescent="0.2">
      <c r="A1049" s="2">
        <f t="shared" si="16"/>
        <v>1044</v>
      </c>
      <c r="B1049" s="2" t="s">
        <v>2203</v>
      </c>
      <c r="C1049" s="34">
        <v>820.30100000000004</v>
      </c>
    </row>
    <row r="1050" spans="1:3" x14ac:dyDescent="0.2">
      <c r="A1050" s="2">
        <f t="shared" si="16"/>
        <v>1045</v>
      </c>
      <c r="B1050" s="2" t="s">
        <v>2205</v>
      </c>
      <c r="C1050" s="34">
        <v>596.03700000000003</v>
      </c>
    </row>
    <row r="1051" spans="1:3" x14ac:dyDescent="0.2">
      <c r="A1051" s="2">
        <f t="shared" si="16"/>
        <v>1046</v>
      </c>
      <c r="B1051" s="2" t="s">
        <v>2207</v>
      </c>
      <c r="C1051" s="34">
        <v>330.78300000000002</v>
      </c>
    </row>
    <row r="1052" spans="1:3" x14ac:dyDescent="0.2">
      <c r="A1052" s="2">
        <f t="shared" si="16"/>
        <v>1047</v>
      </c>
      <c r="B1052" s="2" t="s">
        <v>2209</v>
      </c>
      <c r="C1052" s="34">
        <v>987.95600000000002</v>
      </c>
    </row>
    <row r="1053" spans="1:3" x14ac:dyDescent="0.2">
      <c r="A1053" s="2">
        <f t="shared" si="16"/>
        <v>1048</v>
      </c>
      <c r="B1053" s="2" t="s">
        <v>2211</v>
      </c>
      <c r="C1053" s="34">
        <v>328.99900000000002</v>
      </c>
    </row>
    <row r="1054" spans="1:3" x14ac:dyDescent="0.2">
      <c r="A1054" s="2">
        <f t="shared" si="16"/>
        <v>1049</v>
      </c>
      <c r="B1054" s="2" t="s">
        <v>2213</v>
      </c>
      <c r="C1054" s="34">
        <v>862.51800000000003</v>
      </c>
    </row>
    <row r="1055" spans="1:3" x14ac:dyDescent="0.2">
      <c r="A1055" s="2">
        <f t="shared" si="16"/>
        <v>1050</v>
      </c>
      <c r="B1055" s="2" t="s">
        <v>2215</v>
      </c>
      <c r="C1055" s="34">
        <v>118.069</v>
      </c>
    </row>
    <row r="1056" spans="1:3" x14ac:dyDescent="0.2">
      <c r="A1056" s="2">
        <f t="shared" si="16"/>
        <v>1051</v>
      </c>
      <c r="B1056" s="2" t="s">
        <v>2217</v>
      </c>
      <c r="C1056" s="34">
        <v>41.15</v>
      </c>
    </row>
    <row r="1057" spans="1:3" x14ac:dyDescent="0.2">
      <c r="A1057" s="2">
        <f t="shared" si="16"/>
        <v>1052</v>
      </c>
      <c r="B1057" s="2" t="s">
        <v>2219</v>
      </c>
      <c r="C1057" s="34">
        <v>89.757999999999996</v>
      </c>
    </row>
    <row r="1058" spans="1:3" x14ac:dyDescent="0.2">
      <c r="A1058" s="2">
        <f t="shared" si="16"/>
        <v>1053</v>
      </c>
      <c r="B1058" s="2" t="s">
        <v>2221</v>
      </c>
      <c r="C1058" s="34">
        <v>105.07299999999999</v>
      </c>
    </row>
    <row r="1059" spans="1:3" x14ac:dyDescent="0.2">
      <c r="A1059" s="2">
        <f t="shared" si="16"/>
        <v>1054</v>
      </c>
      <c r="B1059" s="2" t="s">
        <v>2223</v>
      </c>
      <c r="C1059" s="34">
        <v>105.07299999999999</v>
      </c>
    </row>
    <row r="1060" spans="1:3" x14ac:dyDescent="0.2">
      <c r="A1060" s="2">
        <f t="shared" si="16"/>
        <v>1055</v>
      </c>
      <c r="B1060" s="2" t="s">
        <v>2225</v>
      </c>
      <c r="C1060" s="34">
        <v>196.245</v>
      </c>
    </row>
    <row r="1061" spans="1:3" x14ac:dyDescent="0.2">
      <c r="A1061" s="2">
        <f t="shared" si="16"/>
        <v>1056</v>
      </c>
      <c r="B1061" s="2" t="s">
        <v>2227</v>
      </c>
      <c r="C1061" s="34">
        <v>410.15</v>
      </c>
    </row>
    <row r="1062" spans="1:3" x14ac:dyDescent="0.2">
      <c r="A1062" s="2">
        <f t="shared" si="16"/>
        <v>1057</v>
      </c>
      <c r="B1062" s="2" t="s">
        <v>2229</v>
      </c>
      <c r="C1062" s="34">
        <v>422.94299999999998</v>
      </c>
    </row>
    <row r="1063" spans="1:3" x14ac:dyDescent="0.2">
      <c r="A1063" s="2">
        <f t="shared" si="16"/>
        <v>1058</v>
      </c>
      <c r="B1063" s="2" t="s">
        <v>1097</v>
      </c>
      <c r="C1063" s="34">
        <v>233.13399999999999</v>
      </c>
    </row>
    <row r="1064" spans="1:3" x14ac:dyDescent="0.2">
      <c r="A1064" s="2">
        <f t="shared" si="16"/>
        <v>1059</v>
      </c>
      <c r="B1064" s="2" t="s">
        <v>635</v>
      </c>
      <c r="C1064" s="34">
        <v>732.75300000000004</v>
      </c>
    </row>
    <row r="1065" spans="1:3" x14ac:dyDescent="0.2">
      <c r="A1065" s="2">
        <f t="shared" si="16"/>
        <v>1060</v>
      </c>
      <c r="B1065" s="2" t="s">
        <v>2231</v>
      </c>
      <c r="C1065" s="34">
        <v>732.75300000000004</v>
      </c>
    </row>
    <row r="1066" spans="1:3" x14ac:dyDescent="0.2">
      <c r="A1066" s="2">
        <f t="shared" si="16"/>
        <v>1061</v>
      </c>
      <c r="B1066" s="2" t="s">
        <v>2233</v>
      </c>
      <c r="C1066" s="34">
        <v>732.75300000000004</v>
      </c>
    </row>
    <row r="1067" spans="1:3" x14ac:dyDescent="0.2">
      <c r="A1067" s="2">
        <f t="shared" si="16"/>
        <v>1062</v>
      </c>
      <c r="B1067" s="2" t="s">
        <v>642</v>
      </c>
      <c r="C1067" s="34">
        <v>465.71600000000001</v>
      </c>
    </row>
    <row r="1068" spans="1:3" x14ac:dyDescent="0.2">
      <c r="A1068" s="2">
        <f t="shared" si="16"/>
        <v>1063</v>
      </c>
      <c r="B1068" s="2" t="s">
        <v>644</v>
      </c>
      <c r="C1068" s="34">
        <v>465.71600000000001</v>
      </c>
    </row>
    <row r="1069" spans="1:3" x14ac:dyDescent="0.2">
      <c r="A1069" s="2">
        <f t="shared" si="16"/>
        <v>1064</v>
      </c>
      <c r="B1069" s="2" t="s">
        <v>646</v>
      </c>
      <c r="C1069" s="34">
        <v>465.71600000000001</v>
      </c>
    </row>
    <row r="1070" spans="1:3" x14ac:dyDescent="0.2">
      <c r="A1070" s="2">
        <f t="shared" si="16"/>
        <v>1065</v>
      </c>
      <c r="B1070" s="2" t="s">
        <v>648</v>
      </c>
      <c r="C1070" s="34">
        <v>465.71600000000001</v>
      </c>
    </row>
    <row r="1071" spans="1:3" x14ac:dyDescent="0.2">
      <c r="A1071" s="2">
        <f t="shared" si="16"/>
        <v>1066</v>
      </c>
      <c r="B1071" s="2" t="s">
        <v>650</v>
      </c>
      <c r="C1071" s="34">
        <v>465.71600000000001</v>
      </c>
    </row>
    <row r="1072" spans="1:3" x14ac:dyDescent="0.2">
      <c r="A1072" s="2">
        <f t="shared" si="16"/>
        <v>1067</v>
      </c>
      <c r="B1072" s="2" t="s">
        <v>2235</v>
      </c>
      <c r="C1072" s="34">
        <v>465.71600000000001</v>
      </c>
    </row>
    <row r="1073" spans="1:3" x14ac:dyDescent="0.2">
      <c r="A1073" s="2">
        <f t="shared" si="16"/>
        <v>1068</v>
      </c>
      <c r="B1073" s="2" t="s">
        <v>2237</v>
      </c>
      <c r="C1073" s="34">
        <v>465.71600000000001</v>
      </c>
    </row>
    <row r="1074" spans="1:3" x14ac:dyDescent="0.2">
      <c r="A1074" s="2">
        <f t="shared" si="16"/>
        <v>1069</v>
      </c>
      <c r="B1074" s="2" t="s">
        <v>1686</v>
      </c>
      <c r="C1074" s="34">
        <v>465.71600000000001</v>
      </c>
    </row>
    <row r="1075" spans="1:3" x14ac:dyDescent="0.2">
      <c r="A1075" s="2">
        <f t="shared" si="16"/>
        <v>1070</v>
      </c>
      <c r="B1075" s="2" t="s">
        <v>1688</v>
      </c>
      <c r="C1075" s="34">
        <v>465.71600000000001</v>
      </c>
    </row>
    <row r="1076" spans="1:3" x14ac:dyDescent="0.2">
      <c r="A1076" s="2">
        <f t="shared" si="16"/>
        <v>1071</v>
      </c>
      <c r="B1076" s="2" t="s">
        <v>1690</v>
      </c>
      <c r="C1076" s="34">
        <v>465.71600000000001</v>
      </c>
    </row>
    <row r="1077" spans="1:3" x14ac:dyDescent="0.2">
      <c r="A1077" s="2">
        <f t="shared" si="16"/>
        <v>1072</v>
      </c>
      <c r="B1077" s="2" t="s">
        <v>1692</v>
      </c>
      <c r="C1077" s="34">
        <v>465.71600000000001</v>
      </c>
    </row>
    <row r="1078" spans="1:3" x14ac:dyDescent="0.2">
      <c r="A1078" s="2">
        <f t="shared" si="16"/>
        <v>1073</v>
      </c>
      <c r="B1078" s="2" t="s">
        <v>2239</v>
      </c>
      <c r="C1078" s="34">
        <v>465.71600000000001</v>
      </c>
    </row>
    <row r="1079" spans="1:3" x14ac:dyDescent="0.2">
      <c r="A1079" s="2">
        <f t="shared" si="16"/>
        <v>1074</v>
      </c>
      <c r="B1079" s="2" t="s">
        <v>2241</v>
      </c>
      <c r="C1079" s="34">
        <v>465.71600000000001</v>
      </c>
    </row>
    <row r="1080" spans="1:3" x14ac:dyDescent="0.2">
      <c r="A1080" s="2">
        <f t="shared" si="16"/>
        <v>1075</v>
      </c>
      <c r="B1080" s="2" t="s">
        <v>2243</v>
      </c>
      <c r="C1080" s="34">
        <v>465.71600000000001</v>
      </c>
    </row>
    <row r="1081" spans="1:3" x14ac:dyDescent="0.2">
      <c r="A1081" s="2">
        <f t="shared" si="16"/>
        <v>1076</v>
      </c>
      <c r="B1081" s="2" t="s">
        <v>2245</v>
      </c>
      <c r="C1081" s="34">
        <v>886.98599999999999</v>
      </c>
    </row>
    <row r="1082" spans="1:3" x14ac:dyDescent="0.2">
      <c r="A1082" s="2">
        <f t="shared" si="16"/>
        <v>1077</v>
      </c>
      <c r="B1082" s="2" t="s">
        <v>2247</v>
      </c>
      <c r="C1082" s="34">
        <v>886.98599999999999</v>
      </c>
    </row>
    <row r="1083" spans="1:3" x14ac:dyDescent="0.2">
      <c r="A1083" s="2">
        <f t="shared" si="16"/>
        <v>1078</v>
      </c>
      <c r="B1083" s="2" t="s">
        <v>2249</v>
      </c>
      <c r="C1083" s="34">
        <v>341.79199999999997</v>
      </c>
    </row>
    <row r="1084" spans="1:3" x14ac:dyDescent="0.2">
      <c r="A1084" s="2">
        <f t="shared" si="16"/>
        <v>1079</v>
      </c>
      <c r="B1084" s="2" t="s">
        <v>2251</v>
      </c>
      <c r="C1084" s="34">
        <v>341.79199999999997</v>
      </c>
    </row>
    <row r="1085" spans="1:3" x14ac:dyDescent="0.2">
      <c r="A1085" s="2">
        <f t="shared" si="16"/>
        <v>1080</v>
      </c>
      <c r="B1085" s="2" t="s">
        <v>2253</v>
      </c>
      <c r="C1085" s="34">
        <v>341.79199999999997</v>
      </c>
    </row>
    <row r="1086" spans="1:3" x14ac:dyDescent="0.2">
      <c r="A1086" s="2">
        <f t="shared" si="16"/>
        <v>1081</v>
      </c>
      <c r="B1086" s="2" t="s">
        <v>2255</v>
      </c>
      <c r="C1086" s="34">
        <v>808.15200000000004</v>
      </c>
    </row>
    <row r="1087" spans="1:3" x14ac:dyDescent="0.2">
      <c r="A1087" s="2">
        <f t="shared" si="16"/>
        <v>1082</v>
      </c>
      <c r="B1087" s="2" t="s">
        <v>2257</v>
      </c>
      <c r="C1087" s="34">
        <v>808.15200000000004</v>
      </c>
    </row>
    <row r="1088" spans="1:3" x14ac:dyDescent="0.2">
      <c r="A1088" s="2">
        <f t="shared" si="16"/>
        <v>1083</v>
      </c>
      <c r="B1088" s="2" t="s">
        <v>2259</v>
      </c>
      <c r="C1088" s="34">
        <v>808.15200000000004</v>
      </c>
    </row>
    <row r="1089" spans="1:3" x14ac:dyDescent="0.2">
      <c r="A1089" s="2">
        <f t="shared" si="16"/>
        <v>1084</v>
      </c>
      <c r="B1089" s="2" t="s">
        <v>1091</v>
      </c>
      <c r="C1089" s="34">
        <v>808.15200000000004</v>
      </c>
    </row>
    <row r="1090" spans="1:3" x14ac:dyDescent="0.2">
      <c r="A1090" s="2">
        <f t="shared" si="16"/>
        <v>1085</v>
      </c>
      <c r="B1090" s="2" t="s">
        <v>1093</v>
      </c>
      <c r="C1090" s="34">
        <v>808.15200000000004</v>
      </c>
    </row>
    <row r="1091" spans="1:3" x14ac:dyDescent="0.2">
      <c r="A1091" s="2">
        <f t="shared" si="16"/>
        <v>1086</v>
      </c>
      <c r="B1091" s="2" t="s">
        <v>1095</v>
      </c>
      <c r="C1091" s="34">
        <v>808.15200000000004</v>
      </c>
    </row>
    <row r="1092" spans="1:3" x14ac:dyDescent="0.2">
      <c r="A1092" s="2">
        <f t="shared" si="16"/>
        <v>1087</v>
      </c>
      <c r="B1092" s="2" t="s">
        <v>2261</v>
      </c>
      <c r="C1092" s="34">
        <v>309.81</v>
      </c>
    </row>
    <row r="1093" spans="1:3" x14ac:dyDescent="0.2">
      <c r="A1093" s="2">
        <f t="shared" si="16"/>
        <v>1088</v>
      </c>
      <c r="B1093" s="2" t="s">
        <v>2263</v>
      </c>
      <c r="C1093" s="34">
        <v>1163.605</v>
      </c>
    </row>
    <row r="1094" spans="1:3" x14ac:dyDescent="0.2">
      <c r="A1094" s="2">
        <f t="shared" si="16"/>
        <v>1089</v>
      </c>
      <c r="B1094" s="2" t="s">
        <v>2265</v>
      </c>
      <c r="C1094" s="34">
        <v>1163.605</v>
      </c>
    </row>
    <row r="1095" spans="1:3" x14ac:dyDescent="0.2">
      <c r="A1095" s="2">
        <f t="shared" ref="A1095:A1149" si="17">A1094+1</f>
        <v>1090</v>
      </c>
      <c r="B1095" s="2" t="s">
        <v>2267</v>
      </c>
      <c r="C1095" s="34">
        <v>1163.605</v>
      </c>
    </row>
    <row r="1096" spans="1:3" x14ac:dyDescent="0.2">
      <c r="A1096" s="2">
        <f t="shared" si="17"/>
        <v>1091</v>
      </c>
      <c r="B1096" s="2" t="s">
        <v>2269</v>
      </c>
      <c r="C1096" s="34">
        <v>1163.605</v>
      </c>
    </row>
    <row r="1097" spans="1:3" x14ac:dyDescent="0.2">
      <c r="A1097" s="2">
        <f t="shared" si="17"/>
        <v>1092</v>
      </c>
      <c r="B1097" s="2" t="s">
        <v>2271</v>
      </c>
      <c r="C1097" s="34">
        <v>1163.605</v>
      </c>
    </row>
    <row r="1098" spans="1:3" x14ac:dyDescent="0.2">
      <c r="A1098" s="2">
        <f t="shared" si="17"/>
        <v>1093</v>
      </c>
      <c r="B1098" s="2" t="s">
        <v>2273</v>
      </c>
      <c r="C1098" s="34">
        <v>1163.605</v>
      </c>
    </row>
    <row r="1099" spans="1:3" x14ac:dyDescent="0.2">
      <c r="A1099" s="2">
        <f t="shared" si="17"/>
        <v>1094</v>
      </c>
      <c r="B1099" s="2" t="s">
        <v>2275</v>
      </c>
      <c r="C1099" s="34">
        <v>929.12599999999998</v>
      </c>
    </row>
    <row r="1100" spans="1:3" x14ac:dyDescent="0.2">
      <c r="A1100" s="2">
        <f t="shared" si="17"/>
        <v>1095</v>
      </c>
      <c r="B1100" s="2" t="s">
        <v>2277</v>
      </c>
      <c r="C1100" s="34">
        <v>452.923</v>
      </c>
    </row>
    <row r="1101" spans="1:3" x14ac:dyDescent="0.2">
      <c r="A1101" s="2">
        <f t="shared" si="17"/>
        <v>1096</v>
      </c>
      <c r="B1101" s="2" t="s">
        <v>2279</v>
      </c>
      <c r="C1101" s="34">
        <v>341.79199999999997</v>
      </c>
    </row>
    <row r="1102" spans="1:3" x14ac:dyDescent="0.2">
      <c r="A1102" s="2">
        <f t="shared" si="17"/>
        <v>1097</v>
      </c>
      <c r="B1102" s="2" t="s">
        <v>2281</v>
      </c>
      <c r="C1102" s="34">
        <v>514.88499999999999</v>
      </c>
    </row>
    <row r="1103" spans="1:3" x14ac:dyDescent="0.2">
      <c r="A1103" s="2">
        <f t="shared" si="17"/>
        <v>1098</v>
      </c>
      <c r="B1103" s="2" t="s">
        <v>1006</v>
      </c>
      <c r="C1103" s="34">
        <v>514.88499999999999</v>
      </c>
    </row>
    <row r="1104" spans="1:3" x14ac:dyDescent="0.2">
      <c r="A1104" s="2">
        <f t="shared" si="17"/>
        <v>1099</v>
      </c>
      <c r="B1104" s="2" t="s">
        <v>1008</v>
      </c>
      <c r="C1104" s="34">
        <v>514.88499999999999</v>
      </c>
    </row>
    <row r="1105" spans="1:3" x14ac:dyDescent="0.2">
      <c r="A1105" s="2">
        <f t="shared" si="17"/>
        <v>1100</v>
      </c>
      <c r="B1105" s="2" t="s">
        <v>1010</v>
      </c>
      <c r="C1105" s="34">
        <v>514.88499999999999</v>
      </c>
    </row>
    <row r="1106" spans="1:3" x14ac:dyDescent="0.2">
      <c r="A1106" s="2">
        <f t="shared" si="17"/>
        <v>1101</v>
      </c>
      <c r="B1106" s="2" t="s">
        <v>1012</v>
      </c>
      <c r="C1106" s="34">
        <v>514.88499999999999</v>
      </c>
    </row>
    <row r="1107" spans="1:3" x14ac:dyDescent="0.2">
      <c r="A1107" s="2">
        <f t="shared" si="17"/>
        <v>1102</v>
      </c>
      <c r="B1107" s="2" t="s">
        <v>1014</v>
      </c>
      <c r="C1107" s="34">
        <v>514.88499999999999</v>
      </c>
    </row>
    <row r="1108" spans="1:3" x14ac:dyDescent="0.2">
      <c r="A1108" s="2">
        <f t="shared" si="17"/>
        <v>1103</v>
      </c>
      <c r="B1108" s="2" t="s">
        <v>1016</v>
      </c>
      <c r="C1108" s="34">
        <v>514.88499999999999</v>
      </c>
    </row>
    <row r="1109" spans="1:3" x14ac:dyDescent="0.2">
      <c r="A1109" s="2">
        <f t="shared" si="17"/>
        <v>1104</v>
      </c>
      <c r="B1109" s="2" t="s">
        <v>2283</v>
      </c>
      <c r="C1109" s="34">
        <v>367.37799999999999</v>
      </c>
    </row>
    <row r="1110" spans="1:3" x14ac:dyDescent="0.2">
      <c r="A1110" s="2">
        <f t="shared" si="17"/>
        <v>1105</v>
      </c>
      <c r="B1110" s="2" t="s">
        <v>2285</v>
      </c>
      <c r="C1110" s="34">
        <v>367.37799999999999</v>
      </c>
    </row>
    <row r="1111" spans="1:3" x14ac:dyDescent="0.2">
      <c r="A1111" s="2">
        <f t="shared" si="17"/>
        <v>1106</v>
      </c>
      <c r="B1111" s="2" t="s">
        <v>2287</v>
      </c>
      <c r="C1111" s="34">
        <v>446.52699999999999</v>
      </c>
    </row>
    <row r="1112" spans="1:3" x14ac:dyDescent="0.2">
      <c r="A1112" s="2">
        <f t="shared" si="17"/>
        <v>1107</v>
      </c>
      <c r="B1112" s="2" t="s">
        <v>2289</v>
      </c>
      <c r="C1112" s="34">
        <v>820.30100000000004</v>
      </c>
    </row>
    <row r="1113" spans="1:3" x14ac:dyDescent="0.2">
      <c r="A1113" s="2">
        <f t="shared" si="17"/>
        <v>1108</v>
      </c>
      <c r="B1113" s="2" t="s">
        <v>437</v>
      </c>
      <c r="C1113" s="34">
        <v>367.37799999999999</v>
      </c>
    </row>
    <row r="1114" spans="1:3" x14ac:dyDescent="0.2">
      <c r="A1114" s="2">
        <f t="shared" si="17"/>
        <v>1109</v>
      </c>
      <c r="B1114" s="2" t="s">
        <v>439</v>
      </c>
      <c r="C1114" s="34">
        <v>367.37799999999999</v>
      </c>
    </row>
    <row r="1115" spans="1:3" x14ac:dyDescent="0.2">
      <c r="A1115" s="2">
        <f t="shared" si="17"/>
        <v>1110</v>
      </c>
      <c r="B1115" s="2" t="s">
        <v>441</v>
      </c>
      <c r="C1115" s="34">
        <v>367.37799999999999</v>
      </c>
    </row>
    <row r="1116" spans="1:3" x14ac:dyDescent="0.2">
      <c r="A1116" s="2">
        <f t="shared" si="17"/>
        <v>1111</v>
      </c>
      <c r="B1116" s="2" t="s">
        <v>443</v>
      </c>
      <c r="C1116" s="34">
        <v>612.83299999999997</v>
      </c>
    </row>
    <row r="1117" spans="1:3" x14ac:dyDescent="0.2">
      <c r="A1117" s="2">
        <f t="shared" si="17"/>
        <v>1112</v>
      </c>
      <c r="B1117" s="2" t="s">
        <v>445</v>
      </c>
      <c r="C1117" s="34">
        <v>612.83299999999997</v>
      </c>
    </row>
    <row r="1118" spans="1:3" x14ac:dyDescent="0.2">
      <c r="A1118" s="2">
        <f t="shared" si="17"/>
        <v>1113</v>
      </c>
      <c r="B1118" s="2" t="s">
        <v>447</v>
      </c>
      <c r="C1118" s="34">
        <v>612.83299999999997</v>
      </c>
    </row>
    <row r="1119" spans="1:3" x14ac:dyDescent="0.2">
      <c r="A1119" s="2">
        <f t="shared" si="17"/>
        <v>1114</v>
      </c>
      <c r="B1119" s="2" t="s">
        <v>2291</v>
      </c>
      <c r="C1119" s="34">
        <v>421.66199999999998</v>
      </c>
    </row>
    <row r="1120" spans="1:3" x14ac:dyDescent="0.2">
      <c r="A1120" s="2">
        <f t="shared" si="17"/>
        <v>1115</v>
      </c>
      <c r="B1120" s="2" t="s">
        <v>2293</v>
      </c>
      <c r="C1120" s="34">
        <v>143.113</v>
      </c>
    </row>
    <row r="1121" spans="1:3" x14ac:dyDescent="0.2">
      <c r="A1121" s="2">
        <f t="shared" si="17"/>
        <v>1116</v>
      </c>
      <c r="B1121" s="2" t="s">
        <v>2295</v>
      </c>
      <c r="C1121" s="34">
        <v>143.113</v>
      </c>
    </row>
    <row r="1122" spans="1:3" x14ac:dyDescent="0.2">
      <c r="A1122" s="2">
        <f t="shared" si="17"/>
        <v>1117</v>
      </c>
      <c r="B1122" s="2" t="s">
        <v>2297</v>
      </c>
      <c r="C1122" s="34">
        <v>143.113</v>
      </c>
    </row>
    <row r="1123" spans="1:3" x14ac:dyDescent="0.2">
      <c r="A1123" s="2">
        <f t="shared" si="17"/>
        <v>1118</v>
      </c>
      <c r="B1123" s="2" t="s">
        <v>2299</v>
      </c>
      <c r="C1123" s="34">
        <v>448.30799999999999</v>
      </c>
    </row>
    <row r="1124" spans="1:3" x14ac:dyDescent="0.2">
      <c r="A1124" s="2">
        <f t="shared" si="17"/>
        <v>1119</v>
      </c>
      <c r="B1124" s="2" t="s">
        <v>267</v>
      </c>
      <c r="C1124" s="34">
        <v>119.86</v>
      </c>
    </row>
    <row r="1125" spans="1:3" x14ac:dyDescent="0.2">
      <c r="A1125" s="2">
        <f t="shared" si="17"/>
        <v>1120</v>
      </c>
      <c r="B1125" s="2" t="s">
        <v>2301</v>
      </c>
      <c r="C1125" s="34">
        <v>523.75800000000004</v>
      </c>
    </row>
    <row r="1126" spans="1:3" x14ac:dyDescent="0.2">
      <c r="A1126" s="2">
        <f t="shared" si="17"/>
        <v>1121</v>
      </c>
      <c r="B1126" s="2" t="s">
        <v>2303</v>
      </c>
      <c r="C1126" s="34">
        <v>652.50099999999998</v>
      </c>
    </row>
    <row r="1127" spans="1:3" x14ac:dyDescent="0.2">
      <c r="A1127" s="2">
        <f t="shared" si="17"/>
        <v>1122</v>
      </c>
      <c r="B1127" s="2" t="s">
        <v>2305</v>
      </c>
      <c r="C1127" s="34">
        <v>652.50099999999998</v>
      </c>
    </row>
    <row r="1128" spans="1:3" x14ac:dyDescent="0.2">
      <c r="A1128" s="2">
        <f t="shared" si="17"/>
        <v>1123</v>
      </c>
      <c r="B1128" s="2" t="s">
        <v>2307</v>
      </c>
      <c r="C1128" s="34">
        <v>652.50099999999998</v>
      </c>
    </row>
    <row r="1129" spans="1:3" x14ac:dyDescent="0.2">
      <c r="A1129" s="2">
        <f t="shared" si="17"/>
        <v>1124</v>
      </c>
      <c r="B1129" s="2" t="s">
        <v>2309</v>
      </c>
      <c r="C1129" s="34">
        <v>652.50099999999998</v>
      </c>
    </row>
    <row r="1130" spans="1:3" x14ac:dyDescent="0.2">
      <c r="A1130" s="2">
        <f t="shared" si="17"/>
        <v>1125</v>
      </c>
      <c r="B1130" s="2" t="s">
        <v>1</v>
      </c>
      <c r="C1130" s="34">
        <v>727.95100000000002</v>
      </c>
    </row>
    <row r="1131" spans="1:3" x14ac:dyDescent="0.2">
      <c r="A1131" s="2">
        <f t="shared" si="17"/>
        <v>1126</v>
      </c>
      <c r="B1131" s="2" t="s">
        <v>3</v>
      </c>
      <c r="C1131" s="34">
        <v>727.95100000000002</v>
      </c>
    </row>
    <row r="1132" spans="1:3" x14ac:dyDescent="0.2">
      <c r="A1132" s="2">
        <f t="shared" si="17"/>
        <v>1127</v>
      </c>
      <c r="B1132" s="2" t="s">
        <v>1867</v>
      </c>
      <c r="C1132" s="34">
        <v>89.757999999999996</v>
      </c>
    </row>
    <row r="1133" spans="1:3" x14ac:dyDescent="0.2">
      <c r="A1133" s="2">
        <f t="shared" si="17"/>
        <v>1128</v>
      </c>
      <c r="B1133" s="2" t="s">
        <v>1869</v>
      </c>
      <c r="C1133" s="34">
        <v>318.56799999999998</v>
      </c>
    </row>
    <row r="1134" spans="1:3" x14ac:dyDescent="0.2">
      <c r="A1134" s="2">
        <f t="shared" si="17"/>
        <v>1129</v>
      </c>
      <c r="B1134" s="2" t="s">
        <v>1871</v>
      </c>
      <c r="C1134" s="34">
        <v>3.0630000000000002</v>
      </c>
    </row>
    <row r="1135" spans="1:3" x14ac:dyDescent="0.2">
      <c r="A1135" s="2">
        <f t="shared" si="17"/>
        <v>1130</v>
      </c>
      <c r="B1135" s="2" t="s">
        <v>367</v>
      </c>
      <c r="C1135" s="34">
        <v>143.113</v>
      </c>
    </row>
    <row r="1136" spans="1:3" x14ac:dyDescent="0.2">
      <c r="A1136" s="2">
        <f t="shared" si="17"/>
        <v>1131</v>
      </c>
      <c r="B1136" s="2" t="s">
        <v>369</v>
      </c>
      <c r="C1136" s="34">
        <v>652.50099999999998</v>
      </c>
    </row>
    <row r="1137" spans="1:3" x14ac:dyDescent="0.2">
      <c r="A1137" s="2">
        <f t="shared" si="17"/>
        <v>1132</v>
      </c>
      <c r="B1137" s="2" t="s">
        <v>1873</v>
      </c>
      <c r="C1137" s="34">
        <v>354.58499999999998</v>
      </c>
    </row>
    <row r="1138" spans="1:3" x14ac:dyDescent="0.2">
      <c r="A1138" s="2">
        <f t="shared" si="17"/>
        <v>1133</v>
      </c>
      <c r="B1138" s="2" t="s">
        <v>1875</v>
      </c>
      <c r="C1138" s="34">
        <v>2314.5169999999998</v>
      </c>
    </row>
    <row r="1139" spans="1:3" x14ac:dyDescent="0.2">
      <c r="A1139" s="2">
        <f t="shared" si="17"/>
        <v>1134</v>
      </c>
      <c r="B1139" s="2" t="s">
        <v>1877</v>
      </c>
      <c r="C1139" s="34">
        <v>273.43400000000003</v>
      </c>
    </row>
    <row r="1140" spans="1:3" x14ac:dyDescent="0.2">
      <c r="A1140" s="2">
        <f t="shared" si="17"/>
        <v>1135</v>
      </c>
      <c r="B1140" s="2" t="s">
        <v>1879</v>
      </c>
      <c r="C1140" s="34">
        <v>489.40100000000001</v>
      </c>
    </row>
    <row r="1141" spans="1:3" x14ac:dyDescent="0.2">
      <c r="A1141" s="2">
        <f t="shared" si="17"/>
        <v>1136</v>
      </c>
      <c r="B1141" s="2" t="s">
        <v>1881</v>
      </c>
      <c r="C1141" s="34">
        <v>325.77600000000001</v>
      </c>
    </row>
    <row r="1142" spans="1:3" x14ac:dyDescent="0.2">
      <c r="A1142" s="2">
        <f t="shared" si="17"/>
        <v>1137</v>
      </c>
      <c r="B1142" s="2" t="s">
        <v>1883</v>
      </c>
      <c r="C1142" s="34">
        <v>165.09899999999999</v>
      </c>
    </row>
    <row r="1143" spans="1:3" x14ac:dyDescent="0.2">
      <c r="A1143" s="2">
        <f t="shared" si="17"/>
        <v>1138</v>
      </c>
      <c r="B1143" s="2" t="s">
        <v>1885</v>
      </c>
      <c r="C1143" s="34">
        <v>299.02</v>
      </c>
    </row>
    <row r="1144" spans="1:3" x14ac:dyDescent="0.2">
      <c r="A1144" s="2">
        <f t="shared" si="17"/>
        <v>1139</v>
      </c>
      <c r="B1144" s="2" t="s">
        <v>1750</v>
      </c>
      <c r="C1144" s="34">
        <v>280.05399999999997</v>
      </c>
    </row>
    <row r="1145" spans="1:3" x14ac:dyDescent="0.2">
      <c r="A1145" s="2">
        <f t="shared" si="17"/>
        <v>1140</v>
      </c>
      <c r="B1145" s="2" t="s">
        <v>245</v>
      </c>
      <c r="C1145" s="34">
        <v>954.19899999999996</v>
      </c>
    </row>
    <row r="1146" spans="1:3" x14ac:dyDescent="0.2">
      <c r="A1146" s="2">
        <f t="shared" si="17"/>
        <v>1141</v>
      </c>
      <c r="B1146" s="2" t="s">
        <v>291</v>
      </c>
      <c r="C1146" s="34">
        <v>57.567999999999998</v>
      </c>
    </row>
    <row r="1147" spans="1:3" x14ac:dyDescent="0.2">
      <c r="A1147" s="2">
        <f t="shared" si="17"/>
        <v>1142</v>
      </c>
      <c r="B1147" s="2" t="s">
        <v>2319</v>
      </c>
      <c r="C1147" s="34">
        <v>3393.22</v>
      </c>
    </row>
    <row r="1148" spans="1:3" x14ac:dyDescent="0.2">
      <c r="A1148" s="2">
        <f t="shared" si="17"/>
        <v>1143</v>
      </c>
      <c r="B1148" s="2" t="s">
        <v>2320</v>
      </c>
      <c r="C1148" s="34">
        <v>2610.17</v>
      </c>
    </row>
    <row r="1149" spans="1:3" x14ac:dyDescent="0.2">
      <c r="A1149" s="2">
        <f t="shared" si="17"/>
        <v>1144</v>
      </c>
      <c r="B1149" s="2" t="s">
        <v>2321</v>
      </c>
      <c r="C1149" s="34">
        <v>3001.36</v>
      </c>
    </row>
    <row r="1150" spans="1:3" x14ac:dyDescent="0.2">
      <c r="A1150" s="25" t="s">
        <v>2316</v>
      </c>
    </row>
    <row r="1152" spans="1:3" ht="15.75" x14ac:dyDescent="0.2">
      <c r="A1152" s="40" t="s">
        <v>2332</v>
      </c>
      <c r="B1152" s="40"/>
      <c r="C1152" s="40"/>
    </row>
    <row r="1153" spans="1:3" x14ac:dyDescent="0.2">
      <c r="A1153" s="2">
        <v>1145</v>
      </c>
      <c r="B1153" s="2" t="s">
        <v>2317</v>
      </c>
      <c r="C1153" s="34">
        <v>2871.18</v>
      </c>
    </row>
    <row r="1154" spans="1:3" x14ac:dyDescent="0.2">
      <c r="A1154" s="2">
        <f>+A1153+1</f>
        <v>1146</v>
      </c>
      <c r="B1154" s="2" t="s">
        <v>2318</v>
      </c>
      <c r="C1154" s="34">
        <v>3301.83</v>
      </c>
    </row>
    <row r="1155" spans="1:3" x14ac:dyDescent="0.2">
      <c r="A1155" s="2">
        <f>+A1154+1</f>
        <v>1147</v>
      </c>
      <c r="B1155" s="2" t="s">
        <v>2322</v>
      </c>
      <c r="C1155" s="34">
        <v>3729.03</v>
      </c>
    </row>
    <row r="1156" spans="1:3" x14ac:dyDescent="0.2">
      <c r="A1156" s="25" t="s">
        <v>2316</v>
      </c>
      <c r="B1156" s="23"/>
      <c r="C1156" s="23"/>
    </row>
    <row r="1157" spans="1:3" x14ac:dyDescent="0.2">
      <c r="B1157" s="24"/>
      <c r="C1157" s="24"/>
    </row>
    <row r="1158" spans="1:3" x14ac:dyDescent="0.2">
      <c r="B1158" s="24"/>
      <c r="C1158" s="24"/>
    </row>
    <row r="1159" spans="1:3" x14ac:dyDescent="0.2">
      <c r="B1159" s="24"/>
      <c r="C1159" s="24"/>
    </row>
    <row r="1160" spans="1:3" x14ac:dyDescent="0.2">
      <c r="B1160" s="24"/>
      <c r="C1160" s="24"/>
    </row>
    <row r="1161" spans="1:3" x14ac:dyDescent="0.2">
      <c r="B1161" s="24"/>
      <c r="C1161" s="24"/>
    </row>
    <row r="1162" spans="1:3" x14ac:dyDescent="0.2">
      <c r="B1162" s="24"/>
      <c r="C1162" s="24"/>
    </row>
    <row r="1163" spans="1:3" x14ac:dyDescent="0.2">
      <c r="B1163" s="24"/>
      <c r="C1163" s="24"/>
    </row>
    <row r="1164" spans="1:3" x14ac:dyDescent="0.2">
      <c r="B1164" s="24"/>
      <c r="C1164" s="24"/>
    </row>
    <row r="1165" spans="1:3" x14ac:dyDescent="0.2">
      <c r="B1165" s="24"/>
      <c r="C1165" s="24"/>
    </row>
    <row r="1166" spans="1:3" x14ac:dyDescent="0.2">
      <c r="B1166" s="24"/>
      <c r="C1166" s="24"/>
    </row>
    <row r="1167" spans="1:3" x14ac:dyDescent="0.2">
      <c r="B1167" s="24"/>
      <c r="C1167" s="24"/>
    </row>
    <row r="1168" spans="1:3" x14ac:dyDescent="0.2">
      <c r="B1168" s="24"/>
      <c r="C1168" s="24"/>
    </row>
    <row r="1169" spans="2:3" x14ac:dyDescent="0.2">
      <c r="B1169" s="24"/>
      <c r="C1169" s="24"/>
    </row>
    <row r="1170" spans="2:3" x14ac:dyDescent="0.2">
      <c r="B1170" s="24"/>
      <c r="C1170" s="24"/>
    </row>
    <row r="1171" spans="2:3" x14ac:dyDescent="0.2">
      <c r="B1171" s="24"/>
      <c r="C1171" s="24"/>
    </row>
    <row r="1173" spans="2:3" x14ac:dyDescent="0.2">
      <c r="B1173" s="24"/>
      <c r="C1173" s="24"/>
    </row>
    <row r="1174" spans="2:3" x14ac:dyDescent="0.2">
      <c r="B1174" s="24"/>
      <c r="C1174" s="24"/>
    </row>
    <row r="1179" spans="2:3" x14ac:dyDescent="0.2">
      <c r="B1179" s="24"/>
      <c r="C1179" s="24"/>
    </row>
    <row r="1180" spans="2:3" x14ac:dyDescent="0.2">
      <c r="B1180" s="24"/>
      <c r="C1180" s="24"/>
    </row>
    <row r="1181" spans="2:3" x14ac:dyDescent="0.2">
      <c r="B1181" s="24"/>
      <c r="C1181" s="24"/>
    </row>
    <row r="1182" spans="2:3" x14ac:dyDescent="0.2">
      <c r="B1182" s="24"/>
      <c r="C1182" s="24"/>
    </row>
    <row r="1187" spans="2:3" x14ac:dyDescent="0.2">
      <c r="B1187" s="23"/>
      <c r="C1187" s="23"/>
    </row>
    <row r="1188" spans="2:3" x14ac:dyDescent="0.2">
      <c r="B1188" s="23"/>
      <c r="C1188" s="23"/>
    </row>
  </sheetData>
  <mergeCells count="2">
    <mergeCell ref="A4:C4"/>
    <mergeCell ref="A1152:C115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96"/>
  <sheetViews>
    <sheetView workbookViewId="0">
      <pane ySplit="2" topLeftCell="A1168" activePane="bottomLeft" state="frozen"/>
      <selection pane="bottomLeft" activeCell="C3" sqref="C3:C1192"/>
    </sheetView>
  </sheetViews>
  <sheetFormatPr baseColWidth="10" defaultColWidth="11.42578125" defaultRowHeight="12.75" x14ac:dyDescent="0.2"/>
  <cols>
    <col min="1" max="1" width="6.140625" style="5" customWidth="1"/>
    <col min="2" max="2" width="16.42578125" bestFit="1" customWidth="1"/>
    <col min="3" max="3" width="45.5703125" customWidth="1"/>
    <col min="4" max="4" width="22.28515625" bestFit="1" customWidth="1"/>
    <col min="5" max="5" width="16.5703125" style="7" hidden="1" customWidth="1"/>
    <col min="6" max="6" width="18.7109375" style="7" customWidth="1"/>
    <col min="7" max="7" width="8.140625" style="7" bestFit="1" customWidth="1"/>
    <col min="8" max="8" width="7.85546875" style="7" customWidth="1"/>
    <col min="9" max="9" width="14.7109375" hidden="1" customWidth="1"/>
    <col min="10" max="11" width="9.140625" hidden="1" customWidth="1"/>
    <col min="12" max="12" width="13.28515625" bestFit="1" customWidth="1"/>
    <col min="13" max="13" width="9.140625" bestFit="1" customWidth="1"/>
    <col min="14" max="14" width="12.28515625" bestFit="1" customWidth="1"/>
  </cols>
  <sheetData>
    <row r="1" spans="1:14" ht="23.25" customHeight="1" x14ac:dyDescent="0.2">
      <c r="A1" s="42" t="s">
        <v>1121</v>
      </c>
      <c r="B1" s="42"/>
      <c r="C1" s="42"/>
      <c r="D1" s="42"/>
      <c r="E1" s="6"/>
      <c r="F1" s="6"/>
      <c r="G1" s="6"/>
      <c r="H1" s="6"/>
      <c r="I1" s="2"/>
      <c r="J1" s="2"/>
      <c r="K1" s="2"/>
      <c r="L1" s="2"/>
      <c r="M1" s="2"/>
      <c r="N1" s="2"/>
    </row>
    <row r="2" spans="1:14" ht="27.75" customHeight="1" x14ac:dyDescent="0.2">
      <c r="A2" s="3" t="s">
        <v>1120</v>
      </c>
      <c r="B2" s="3" t="s">
        <v>1124</v>
      </c>
      <c r="C2" s="1" t="s">
        <v>1122</v>
      </c>
      <c r="D2" s="3" t="s">
        <v>1123</v>
      </c>
      <c r="E2" s="3" t="s">
        <v>2310</v>
      </c>
      <c r="F2" s="3" t="s">
        <v>2312</v>
      </c>
      <c r="G2" s="3" t="s">
        <v>2311</v>
      </c>
      <c r="H2" s="3" t="s">
        <v>2313</v>
      </c>
      <c r="I2" s="2"/>
      <c r="J2" s="2"/>
      <c r="K2" s="2"/>
      <c r="L2" s="3" t="s">
        <v>2314</v>
      </c>
      <c r="M2" s="3" t="s">
        <v>2311</v>
      </c>
      <c r="N2" s="3" t="s">
        <v>2313</v>
      </c>
    </row>
    <row r="3" spans="1:14" x14ac:dyDescent="0.2">
      <c r="A3" s="4">
        <v>1</v>
      </c>
      <c r="B3" s="2" t="s">
        <v>1622</v>
      </c>
      <c r="C3" s="2" t="s">
        <v>1623</v>
      </c>
      <c r="D3" s="12">
        <v>2114.0659999999998</v>
      </c>
      <c r="E3" s="6">
        <v>2114.0700000000002</v>
      </c>
      <c r="F3" s="6">
        <f t="shared" ref="F3:F66" si="0">+I3/1.16</f>
        <v>1822.4741379310346</v>
      </c>
      <c r="G3" s="6">
        <f>+F3-D3</f>
        <v>-291.59186206896516</v>
      </c>
      <c r="H3" s="10">
        <f>+G3/D3</f>
        <v>-0.13792940337196907</v>
      </c>
      <c r="I3" s="2">
        <f>+VLOOKUP(B3,'[1]PRECIO SIN ITBIS'!$C$3:$E$1192,3,0)</f>
        <v>2114.0700000000002</v>
      </c>
      <c r="J3" s="6">
        <f>+D3-I3</f>
        <v>-4.0000000003601599E-3</v>
      </c>
      <c r="K3" s="2">
        <f t="shared" ref="K3:K29" si="1">+G3/F3</f>
        <v>-0.15999780518147438</v>
      </c>
      <c r="L3" s="12">
        <v>1691.25</v>
      </c>
      <c r="M3" s="15">
        <f>+L3-D3</f>
        <v>-422.8159999999998</v>
      </c>
      <c r="N3" s="16">
        <f>+M3/D3</f>
        <v>-0.20000132446196089</v>
      </c>
    </row>
    <row r="4" spans="1:14" x14ac:dyDescent="0.2">
      <c r="A4" s="4">
        <f>+A3+1</f>
        <v>2</v>
      </c>
      <c r="B4" s="2" t="s">
        <v>1331</v>
      </c>
      <c r="C4" s="2" t="s">
        <v>1332</v>
      </c>
      <c r="D4" s="12">
        <v>2739.4630000000002</v>
      </c>
      <c r="E4" s="6">
        <v>2739.46</v>
      </c>
      <c r="F4" s="6">
        <f t="shared" si="0"/>
        <v>2361.6034482758623</v>
      </c>
      <c r="G4" s="6">
        <f t="shared" ref="G4:G67" si="2">+F4-D4</f>
        <v>-377.85955172413787</v>
      </c>
      <c r="H4" s="10">
        <f>+G4/D4</f>
        <v>-0.13793197853890996</v>
      </c>
      <c r="I4" s="2">
        <f>+VLOOKUP(B4,'[1]PRECIO SIN ITBIS'!$C$3:$E$1192,3,0)</f>
        <v>2739.46</v>
      </c>
      <c r="J4" s="6">
        <f t="shared" ref="J4:J67" si="3">+D4-I4</f>
        <v>3.0000000001564331E-3</v>
      </c>
      <c r="K4" s="2">
        <f t="shared" si="1"/>
        <v>-0.16000127032334835</v>
      </c>
      <c r="L4" s="12">
        <v>2191.5700000000002</v>
      </c>
      <c r="M4" s="15">
        <f t="shared" ref="M4:M67" si="4">+L4-D4</f>
        <v>-547.89300000000003</v>
      </c>
      <c r="N4" s="16">
        <f t="shared" ref="N4:N67" si="5">+M4/D4</f>
        <v>-0.20000014601401808</v>
      </c>
    </row>
    <row r="5" spans="1:14" x14ac:dyDescent="0.2">
      <c r="A5" s="4">
        <f t="shared" ref="A5:A68" si="6">+A4+1</f>
        <v>3</v>
      </c>
      <c r="B5" s="2" t="s">
        <v>1110</v>
      </c>
      <c r="C5" s="2" t="s">
        <v>1111</v>
      </c>
      <c r="D5" s="12">
        <v>2739.4630000000002</v>
      </c>
      <c r="E5" s="6">
        <v>2739.46</v>
      </c>
      <c r="F5" s="6">
        <f t="shared" si="0"/>
        <v>2361.6034482758623</v>
      </c>
      <c r="G5" s="6">
        <f t="shared" si="2"/>
        <v>-377.85955172413787</v>
      </c>
      <c r="H5" s="10">
        <f>+G5/D5</f>
        <v>-0.13793197853890996</v>
      </c>
      <c r="I5" s="2">
        <f>+VLOOKUP(B5,'[1]PRECIO SIN ITBIS'!$C$3:$E$1192,3,0)</f>
        <v>2739.46</v>
      </c>
      <c r="J5" s="6">
        <f t="shared" si="3"/>
        <v>3.0000000001564331E-3</v>
      </c>
      <c r="K5" s="2">
        <f t="shared" si="1"/>
        <v>-0.16000127032334835</v>
      </c>
      <c r="L5" s="12">
        <v>2191.5700000000002</v>
      </c>
      <c r="M5" s="15">
        <f t="shared" si="4"/>
        <v>-547.89300000000003</v>
      </c>
      <c r="N5" s="16">
        <f t="shared" si="5"/>
        <v>-0.20000014601401808</v>
      </c>
    </row>
    <row r="6" spans="1:14" x14ac:dyDescent="0.2">
      <c r="A6" s="4">
        <f t="shared" si="6"/>
        <v>4</v>
      </c>
      <c r="B6" s="2" t="s">
        <v>1864</v>
      </c>
      <c r="C6" s="2" t="s">
        <v>1865</v>
      </c>
      <c r="D6" s="12">
        <v>2739.4630000000002</v>
      </c>
      <c r="E6" s="6">
        <v>2739.46</v>
      </c>
      <c r="F6" s="6">
        <f t="shared" si="0"/>
        <v>2361.6034482758623</v>
      </c>
      <c r="G6" s="6">
        <f t="shared" si="2"/>
        <v>-377.85955172413787</v>
      </c>
      <c r="H6" s="10">
        <f>+G6/D6</f>
        <v>-0.13793197853890996</v>
      </c>
      <c r="I6" s="2">
        <f>+VLOOKUP(B6,'[1]PRECIO SIN ITBIS'!$C$3:$E$1192,3,0)</f>
        <v>2739.46</v>
      </c>
      <c r="J6" s="6">
        <f t="shared" si="3"/>
        <v>3.0000000001564331E-3</v>
      </c>
      <c r="K6" s="2">
        <f t="shared" si="1"/>
        <v>-0.16000127032334835</v>
      </c>
      <c r="L6" s="12">
        <v>2191.5700000000002</v>
      </c>
      <c r="M6" s="15">
        <f t="shared" si="4"/>
        <v>-547.89300000000003</v>
      </c>
      <c r="N6" s="16">
        <f t="shared" si="5"/>
        <v>-0.20000014601401808</v>
      </c>
    </row>
    <row r="7" spans="1:14" x14ac:dyDescent="0.2">
      <c r="A7" s="4">
        <f t="shared" si="6"/>
        <v>5</v>
      </c>
      <c r="B7" s="2" t="s">
        <v>1333</v>
      </c>
      <c r="C7" s="2" t="s">
        <v>1334</v>
      </c>
      <c r="D7" s="12">
        <v>2647.4070000000002</v>
      </c>
      <c r="E7" s="6">
        <v>2647.4070000000002</v>
      </c>
      <c r="F7" s="6">
        <f t="shared" si="0"/>
        <v>2282.25</v>
      </c>
      <c r="G7" s="6">
        <f t="shared" si="2"/>
        <v>-365.15700000000015</v>
      </c>
      <c r="H7" s="10">
        <f t="shared" ref="H7:H70" si="7">+G7/D7</f>
        <v>-0.1379300575997571</v>
      </c>
      <c r="I7" s="2">
        <f>+VLOOKUP(B7,'[1]PRECIO SIN ITBIS'!$C$3:$E$1192,3,0)</f>
        <v>2647.41</v>
      </c>
      <c r="J7" s="6">
        <f t="shared" si="3"/>
        <v>-2.9999999997016857E-3</v>
      </c>
      <c r="K7" s="2">
        <f t="shared" si="1"/>
        <v>-0.1599986855077227</v>
      </c>
      <c r="L7" s="12">
        <v>2117.9299999999998</v>
      </c>
      <c r="M7" s="15">
        <f t="shared" si="4"/>
        <v>-529.47700000000032</v>
      </c>
      <c r="N7" s="16">
        <f t="shared" si="5"/>
        <v>-0.19999833799638675</v>
      </c>
    </row>
    <row r="8" spans="1:14" x14ac:dyDescent="0.2">
      <c r="A8" s="4">
        <f t="shared" si="6"/>
        <v>6</v>
      </c>
      <c r="B8" s="2" t="s">
        <v>1709</v>
      </c>
      <c r="C8" s="2" t="s">
        <v>1710</v>
      </c>
      <c r="D8" s="12">
        <v>2907.4160000000002</v>
      </c>
      <c r="E8" s="6">
        <v>2907.4160000000002</v>
      </c>
      <c r="F8" s="6">
        <f t="shared" si="0"/>
        <v>2506.3965517241381</v>
      </c>
      <c r="G8" s="6">
        <f t="shared" si="2"/>
        <v>-401.01944827586203</v>
      </c>
      <c r="H8" s="10">
        <f t="shared" si="7"/>
        <v>-0.13792984845507558</v>
      </c>
      <c r="I8" s="2">
        <f>+VLOOKUP(B8,'[1]PRECIO SIN ITBIS'!$C$3:$E$1192,3,0)</f>
        <v>2907.42</v>
      </c>
      <c r="J8" s="6">
        <f t="shared" si="3"/>
        <v>-3.9999999999054126E-3</v>
      </c>
      <c r="K8" s="2">
        <f t="shared" si="1"/>
        <v>-0.15999840408334534</v>
      </c>
      <c r="L8" s="12">
        <v>2325.9299999999998</v>
      </c>
      <c r="M8" s="15">
        <f t="shared" si="4"/>
        <v>-581.48600000000033</v>
      </c>
      <c r="N8" s="16">
        <f t="shared" si="5"/>
        <v>-0.20000096305447873</v>
      </c>
    </row>
    <row r="9" spans="1:14" x14ac:dyDescent="0.2">
      <c r="A9" s="4">
        <f t="shared" si="6"/>
        <v>7</v>
      </c>
      <c r="B9" s="2" t="s">
        <v>1840</v>
      </c>
      <c r="C9" s="2" t="s">
        <v>1841</v>
      </c>
      <c r="D9" s="12">
        <v>1626.241</v>
      </c>
      <c r="E9" s="6">
        <v>1626.241</v>
      </c>
      <c r="F9" s="6">
        <f t="shared" si="0"/>
        <v>1401.9310344827588</v>
      </c>
      <c r="G9" s="6">
        <f t="shared" si="2"/>
        <v>-224.30996551724115</v>
      </c>
      <c r="H9" s="10">
        <f t="shared" si="7"/>
        <v>-0.13793156458190461</v>
      </c>
      <c r="I9" s="2">
        <f>+VLOOKUP(B9,'[1]PRECIO SIN ITBIS'!$C$3:$E$1192,3,0)</f>
        <v>1626.24</v>
      </c>
      <c r="J9" s="6">
        <f t="shared" si="3"/>
        <v>9.9999999997635314E-4</v>
      </c>
      <c r="K9" s="2">
        <f t="shared" si="1"/>
        <v>-0.16000071330184948</v>
      </c>
      <c r="L9" s="12">
        <v>1300.99</v>
      </c>
      <c r="M9" s="15">
        <f t="shared" si="4"/>
        <v>-325.25099999999998</v>
      </c>
      <c r="N9" s="16">
        <f t="shared" si="5"/>
        <v>-0.20000172176202666</v>
      </c>
    </row>
    <row r="10" spans="1:14" x14ac:dyDescent="0.2">
      <c r="A10" s="4">
        <f t="shared" si="6"/>
        <v>8</v>
      </c>
      <c r="B10" s="2" t="s">
        <v>1335</v>
      </c>
      <c r="C10" s="2" t="s">
        <v>1336</v>
      </c>
      <c r="D10" s="12">
        <v>2117.33</v>
      </c>
      <c r="E10" s="6">
        <v>2117.33</v>
      </c>
      <c r="F10" s="6">
        <f t="shared" si="0"/>
        <v>1825.2844827586207</v>
      </c>
      <c r="G10" s="6">
        <f t="shared" si="2"/>
        <v>-292.04551724137923</v>
      </c>
      <c r="H10" s="10">
        <f t="shared" si="7"/>
        <v>-0.13793103448275859</v>
      </c>
      <c r="I10" s="2">
        <f>+VLOOKUP(B10,'[1]PRECIO SIN ITBIS'!$C$3:$E$1192,3,0)</f>
        <v>2117.33</v>
      </c>
      <c r="J10" s="6">
        <f t="shared" si="3"/>
        <v>0</v>
      </c>
      <c r="K10" s="2">
        <f t="shared" si="1"/>
        <v>-0.15999999999999995</v>
      </c>
      <c r="L10" s="12">
        <v>1693.86</v>
      </c>
      <c r="M10" s="15">
        <f t="shared" si="4"/>
        <v>-423.47</v>
      </c>
      <c r="N10" s="16">
        <f t="shared" si="5"/>
        <v>-0.20000188917173989</v>
      </c>
    </row>
    <row r="11" spans="1:14" x14ac:dyDescent="0.2">
      <c r="A11" s="4">
        <f t="shared" si="6"/>
        <v>9</v>
      </c>
      <c r="B11" s="2" t="s">
        <v>1337</v>
      </c>
      <c r="C11" s="2" t="s">
        <v>1338</v>
      </c>
      <c r="D11" s="12">
        <v>2846.1660000000002</v>
      </c>
      <c r="E11" s="6">
        <v>2846.1660000000002</v>
      </c>
      <c r="F11" s="6">
        <f t="shared" si="0"/>
        <v>2453.594827586207</v>
      </c>
      <c r="G11" s="6">
        <f t="shared" si="2"/>
        <v>-392.57117241379319</v>
      </c>
      <c r="H11" s="10">
        <f t="shared" si="7"/>
        <v>-0.13792982293154832</v>
      </c>
      <c r="I11" s="2">
        <f>+VLOOKUP(B11,'[1]PRECIO SIN ITBIS'!$C$3:$E$1192,3,0)</f>
        <v>2846.17</v>
      </c>
      <c r="J11" s="6">
        <f t="shared" si="3"/>
        <v>-3.9999999999054126E-3</v>
      </c>
      <c r="K11" s="2">
        <f t="shared" si="1"/>
        <v>-0.1599983697389826</v>
      </c>
      <c r="L11" s="12">
        <v>2276.9299999999998</v>
      </c>
      <c r="M11" s="15">
        <f t="shared" si="4"/>
        <v>-569.23600000000033</v>
      </c>
      <c r="N11" s="16">
        <f t="shared" si="5"/>
        <v>-0.20000098377958289</v>
      </c>
    </row>
    <row r="12" spans="1:14" x14ac:dyDescent="0.2">
      <c r="A12" s="4">
        <f t="shared" si="6"/>
        <v>10</v>
      </c>
      <c r="B12" s="2" t="s">
        <v>1339</v>
      </c>
      <c r="C12" s="2" t="s">
        <v>1340</v>
      </c>
      <c r="D12" s="12">
        <v>2846.1660000000002</v>
      </c>
      <c r="E12" s="6">
        <v>2846.1660000000002</v>
      </c>
      <c r="F12" s="6">
        <f t="shared" si="0"/>
        <v>2453.594827586207</v>
      </c>
      <c r="G12" s="6">
        <f t="shared" si="2"/>
        <v>-392.57117241379319</v>
      </c>
      <c r="H12" s="10">
        <f t="shared" si="7"/>
        <v>-0.13792982293154832</v>
      </c>
      <c r="I12" s="2">
        <f>+VLOOKUP(B12,'[1]PRECIO SIN ITBIS'!$C$3:$E$1192,3,0)</f>
        <v>2846.17</v>
      </c>
      <c r="J12" s="6">
        <f t="shared" si="3"/>
        <v>-3.9999999999054126E-3</v>
      </c>
      <c r="K12" s="2">
        <f t="shared" si="1"/>
        <v>-0.1599983697389826</v>
      </c>
      <c r="L12" s="12">
        <v>2276.9299999999998</v>
      </c>
      <c r="M12" s="15">
        <f t="shared" si="4"/>
        <v>-569.23600000000033</v>
      </c>
      <c r="N12" s="16">
        <f t="shared" si="5"/>
        <v>-0.20000098377958289</v>
      </c>
    </row>
    <row r="13" spans="1:14" x14ac:dyDescent="0.2">
      <c r="A13" s="4">
        <f t="shared" si="6"/>
        <v>11</v>
      </c>
      <c r="B13" s="2" t="s">
        <v>1185</v>
      </c>
      <c r="C13" s="2" t="s">
        <v>1186</v>
      </c>
      <c r="D13" s="12">
        <v>3421.9760000000001</v>
      </c>
      <c r="E13" s="6">
        <v>3421.9760000000001</v>
      </c>
      <c r="F13" s="6">
        <f t="shared" si="0"/>
        <v>2949.9827586206898</v>
      </c>
      <c r="G13" s="6">
        <f t="shared" si="2"/>
        <v>-471.99324137931035</v>
      </c>
      <c r="H13" s="10">
        <f t="shared" si="7"/>
        <v>-0.13793002679718103</v>
      </c>
      <c r="I13" s="2">
        <f>+VLOOKUP(B13,'[1]PRECIO SIN ITBIS'!$C$3:$E$1192,3,0)</f>
        <v>3421.98</v>
      </c>
      <c r="J13" s="6">
        <f t="shared" si="3"/>
        <v>-3.9999999999054126E-3</v>
      </c>
      <c r="K13" s="2">
        <f t="shared" si="1"/>
        <v>-0.15999864405987177</v>
      </c>
      <c r="L13" s="12">
        <v>2737.58</v>
      </c>
      <c r="M13" s="15">
        <f t="shared" si="4"/>
        <v>-684.39600000000019</v>
      </c>
      <c r="N13" s="16">
        <f t="shared" si="5"/>
        <v>-0.20000023378305404</v>
      </c>
    </row>
    <row r="14" spans="1:14" x14ac:dyDescent="0.2">
      <c r="A14" s="4">
        <f t="shared" si="6"/>
        <v>12</v>
      </c>
      <c r="B14" s="2" t="s">
        <v>1187</v>
      </c>
      <c r="C14" s="2" t="s">
        <v>1188</v>
      </c>
      <c r="D14" s="12">
        <v>3592.761</v>
      </c>
      <c r="E14" s="6">
        <v>3592.761</v>
      </c>
      <c r="F14" s="6">
        <f t="shared" si="0"/>
        <v>3097.2068965517246</v>
      </c>
      <c r="G14" s="6">
        <f t="shared" si="2"/>
        <v>-495.55410344827533</v>
      </c>
      <c r="H14" s="10">
        <f t="shared" si="7"/>
        <v>-0.13793127442885161</v>
      </c>
      <c r="I14" s="2">
        <f>+VLOOKUP(B14,'[1]PRECIO SIN ITBIS'!$C$3:$E$1192,3,0)</f>
        <v>3592.76</v>
      </c>
      <c r="J14" s="6">
        <f t="shared" si="3"/>
        <v>9.9999999974897946E-4</v>
      </c>
      <c r="K14" s="2">
        <f t="shared" si="1"/>
        <v>-0.16000032287155258</v>
      </c>
      <c r="L14" s="17">
        <v>2874.21</v>
      </c>
      <c r="M14" s="15">
        <f t="shared" si="4"/>
        <v>-718.55099999999993</v>
      </c>
      <c r="N14" s="16">
        <f t="shared" si="5"/>
        <v>-0.19999966599503835</v>
      </c>
    </row>
    <row r="15" spans="1:14" x14ac:dyDescent="0.2">
      <c r="A15" s="4">
        <f t="shared" si="6"/>
        <v>13</v>
      </c>
      <c r="B15" s="2" t="s">
        <v>1902</v>
      </c>
      <c r="C15" s="2" t="s">
        <v>1903</v>
      </c>
      <c r="D15" s="12">
        <v>4031.5070000000001</v>
      </c>
      <c r="E15" s="6">
        <v>4031.5070000000001</v>
      </c>
      <c r="F15" s="6">
        <f t="shared" si="0"/>
        <v>3475.4396551724144</v>
      </c>
      <c r="G15" s="6">
        <f t="shared" si="2"/>
        <v>-556.06734482758566</v>
      </c>
      <c r="H15" s="10">
        <f t="shared" si="7"/>
        <v>-0.13793039298396001</v>
      </c>
      <c r="I15" s="2">
        <f>+VLOOKUP(B15,'[1]PRECIO SIN ITBIS'!$C$3:$E$1192,3,0)</f>
        <v>4031.51</v>
      </c>
      <c r="J15" s="6">
        <f t="shared" si="3"/>
        <v>-3.0000000001564331E-3</v>
      </c>
      <c r="K15" s="2">
        <f t="shared" si="1"/>
        <v>-0.15999913679985892</v>
      </c>
      <c r="L15" s="12">
        <v>3225.21</v>
      </c>
      <c r="M15" s="15">
        <f t="shared" si="4"/>
        <v>-806.29700000000003</v>
      </c>
      <c r="N15" s="16">
        <f t="shared" si="5"/>
        <v>-0.19999890859671085</v>
      </c>
    </row>
    <row r="16" spans="1:14" x14ac:dyDescent="0.2">
      <c r="A16" s="4">
        <f t="shared" si="6"/>
        <v>14</v>
      </c>
      <c r="B16" s="2" t="s">
        <v>1904</v>
      </c>
      <c r="C16" s="2" t="s">
        <v>1905</v>
      </c>
      <c r="D16" s="12">
        <v>3592.761</v>
      </c>
      <c r="E16" s="6">
        <v>3592.761</v>
      </c>
      <c r="F16" s="6">
        <f t="shared" si="0"/>
        <v>3097.2068965517246</v>
      </c>
      <c r="G16" s="6">
        <f t="shared" si="2"/>
        <v>-495.55410344827533</v>
      </c>
      <c r="H16" s="10">
        <f t="shared" si="7"/>
        <v>-0.13793127442885161</v>
      </c>
      <c r="I16" s="2">
        <f>+VLOOKUP(B16,'[1]PRECIO SIN ITBIS'!$C$3:$E$1192,3,0)</f>
        <v>3592.76</v>
      </c>
      <c r="J16" s="6">
        <f t="shared" si="3"/>
        <v>9.9999999974897946E-4</v>
      </c>
      <c r="K16" s="2">
        <f t="shared" si="1"/>
        <v>-0.16000032287155258</v>
      </c>
      <c r="L16" s="12">
        <v>2874.21</v>
      </c>
      <c r="M16" s="15">
        <f t="shared" si="4"/>
        <v>-718.55099999999993</v>
      </c>
      <c r="N16" s="16">
        <f t="shared" si="5"/>
        <v>-0.19999966599503835</v>
      </c>
    </row>
    <row r="17" spans="1:14" x14ac:dyDescent="0.2">
      <c r="A17" s="4">
        <f t="shared" si="6"/>
        <v>15</v>
      </c>
      <c r="B17" s="2" t="s">
        <v>1906</v>
      </c>
      <c r="C17" s="2" t="s">
        <v>1907</v>
      </c>
      <c r="D17" s="12">
        <v>4031.5070000000001</v>
      </c>
      <c r="E17" s="6">
        <v>4031.5070000000001</v>
      </c>
      <c r="F17" s="6">
        <f t="shared" si="0"/>
        <v>3475.4396551724144</v>
      </c>
      <c r="G17" s="6">
        <f t="shared" si="2"/>
        <v>-556.06734482758566</v>
      </c>
      <c r="H17" s="10">
        <f t="shared" si="7"/>
        <v>-0.13793039298396001</v>
      </c>
      <c r="I17" s="2">
        <f>+VLOOKUP(B17,'[1]PRECIO SIN ITBIS'!$C$3:$E$1192,3,0)</f>
        <v>4031.51</v>
      </c>
      <c r="J17" s="6">
        <f t="shared" si="3"/>
        <v>-3.0000000001564331E-3</v>
      </c>
      <c r="K17" s="2">
        <f t="shared" si="1"/>
        <v>-0.15999913679985892</v>
      </c>
      <c r="L17" s="12">
        <v>3225.21</v>
      </c>
      <c r="M17" s="15">
        <f t="shared" si="4"/>
        <v>-806.29700000000003</v>
      </c>
      <c r="N17" s="16">
        <f t="shared" si="5"/>
        <v>-0.19999890859671085</v>
      </c>
    </row>
    <row r="18" spans="1:14" x14ac:dyDescent="0.2">
      <c r="A18" s="4">
        <f t="shared" si="6"/>
        <v>16</v>
      </c>
      <c r="B18" s="2" t="s">
        <v>134</v>
      </c>
      <c r="C18" s="2" t="s">
        <v>135</v>
      </c>
      <c r="D18" s="12">
        <v>2846.1660000000002</v>
      </c>
      <c r="E18" s="6">
        <v>2846.1660000000002</v>
      </c>
      <c r="F18" s="6">
        <f t="shared" si="0"/>
        <v>2453.594827586207</v>
      </c>
      <c r="G18" s="6">
        <f t="shared" si="2"/>
        <v>-392.57117241379319</v>
      </c>
      <c r="H18" s="10">
        <f t="shared" si="7"/>
        <v>-0.13792982293154832</v>
      </c>
      <c r="I18" s="2">
        <f>+VLOOKUP(B18,'[1]PRECIO SIN ITBIS'!$C$3:$E$1192,3,0)</f>
        <v>2846.17</v>
      </c>
      <c r="J18" s="6">
        <f t="shared" si="3"/>
        <v>-3.9999999999054126E-3</v>
      </c>
      <c r="K18" s="2">
        <f t="shared" si="1"/>
        <v>-0.1599983697389826</v>
      </c>
      <c r="L18" s="12">
        <v>2276.9299999999998</v>
      </c>
      <c r="M18" s="15">
        <f t="shared" si="4"/>
        <v>-569.23600000000033</v>
      </c>
      <c r="N18" s="16">
        <f t="shared" si="5"/>
        <v>-0.20000098377958289</v>
      </c>
    </row>
    <row r="19" spans="1:14" x14ac:dyDescent="0.2">
      <c r="A19" s="4">
        <f t="shared" si="6"/>
        <v>17</v>
      </c>
      <c r="B19" s="2" t="s">
        <v>1345</v>
      </c>
      <c r="C19" s="2" t="s">
        <v>1346</v>
      </c>
      <c r="D19" s="12">
        <v>2190.4940000000001</v>
      </c>
      <c r="E19" s="6">
        <v>2190.4940000000001</v>
      </c>
      <c r="F19" s="6">
        <f t="shared" si="0"/>
        <v>1888.3534482758621</v>
      </c>
      <c r="G19" s="6">
        <f t="shared" si="2"/>
        <v>-302.14055172413805</v>
      </c>
      <c r="H19" s="10">
        <f t="shared" si="7"/>
        <v>-0.13793260868285329</v>
      </c>
      <c r="I19" s="2">
        <f>+VLOOKUP(B19,'[1]PRECIO SIN ITBIS'!$C$3:$E$1192,3,0)</f>
        <v>2190.4899999999998</v>
      </c>
      <c r="J19" s="6">
        <f t="shared" si="3"/>
        <v>4.0000000003601599E-3</v>
      </c>
      <c r="K19" s="2">
        <f t="shared" si="1"/>
        <v>-0.16000211824751545</v>
      </c>
      <c r="L19" s="12">
        <v>1752.4</v>
      </c>
      <c r="M19" s="15">
        <f t="shared" si="4"/>
        <v>-438.09400000000005</v>
      </c>
      <c r="N19" s="16">
        <f t="shared" si="5"/>
        <v>-0.19999780871346828</v>
      </c>
    </row>
    <row r="20" spans="1:14" x14ac:dyDescent="0.2">
      <c r="A20" s="4">
        <f t="shared" si="6"/>
        <v>18</v>
      </c>
      <c r="B20" s="2" t="s">
        <v>1347</v>
      </c>
      <c r="C20" s="2" t="s">
        <v>1348</v>
      </c>
      <c r="D20" s="12">
        <v>2634.1080000000002</v>
      </c>
      <c r="E20" s="6">
        <v>2634.1080000000002</v>
      </c>
      <c r="F20" s="6">
        <f t="shared" si="0"/>
        <v>2270.7844827586209</v>
      </c>
      <c r="G20" s="6">
        <f t="shared" si="2"/>
        <v>-363.32351724137925</v>
      </c>
      <c r="H20" s="10">
        <f t="shared" si="7"/>
        <v>-0.13793037993938714</v>
      </c>
      <c r="I20" s="2">
        <f>+VLOOKUP(B20,'[1]PRECIO SIN ITBIS'!$C$3:$E$1192,3,0)</f>
        <v>2634.11</v>
      </c>
      <c r="J20" s="6">
        <f t="shared" si="3"/>
        <v>-1.9999999999527063E-3</v>
      </c>
      <c r="K20" s="2">
        <f t="shared" si="1"/>
        <v>-0.15999911924710808</v>
      </c>
      <c r="L20" s="12">
        <v>2107.29</v>
      </c>
      <c r="M20" s="15">
        <f t="shared" si="4"/>
        <v>-526.81800000000021</v>
      </c>
      <c r="N20" s="16">
        <f t="shared" si="5"/>
        <v>-0.1999986333134405</v>
      </c>
    </row>
    <row r="21" spans="1:14" x14ac:dyDescent="0.2">
      <c r="A21" s="4">
        <f t="shared" si="6"/>
        <v>19</v>
      </c>
      <c r="B21" s="2" t="s">
        <v>1395</v>
      </c>
      <c r="C21" s="2" t="s">
        <v>1396</v>
      </c>
      <c r="D21" s="12">
        <v>3357.4850000000001</v>
      </c>
      <c r="E21" s="6">
        <v>3357.4850000000001</v>
      </c>
      <c r="F21" s="6">
        <f t="shared" si="0"/>
        <v>2894.3879310344828</v>
      </c>
      <c r="G21" s="6">
        <f t="shared" si="2"/>
        <v>-463.09706896551734</v>
      </c>
      <c r="H21" s="10">
        <f t="shared" si="7"/>
        <v>-0.13792975068109531</v>
      </c>
      <c r="I21" s="2">
        <f>+VLOOKUP(B21,'[1]PRECIO SIN ITBIS'!$C$3:$E$1192,3,0)</f>
        <v>3357.49</v>
      </c>
      <c r="J21" s="6">
        <f t="shared" si="3"/>
        <v>-4.999999999654392E-3</v>
      </c>
      <c r="K21" s="2">
        <f t="shared" si="1"/>
        <v>-0.15999827251905444</v>
      </c>
      <c r="L21" s="12">
        <v>2685.99</v>
      </c>
      <c r="M21" s="15">
        <f t="shared" si="4"/>
        <v>-671.49500000000035</v>
      </c>
      <c r="N21" s="16">
        <f t="shared" si="5"/>
        <v>-0.19999940431602831</v>
      </c>
    </row>
    <row r="22" spans="1:14" x14ac:dyDescent="0.2">
      <c r="A22" s="4">
        <f t="shared" si="6"/>
        <v>20</v>
      </c>
      <c r="B22" s="2" t="s">
        <v>1397</v>
      </c>
      <c r="C22" s="2" t="s">
        <v>1398</v>
      </c>
      <c r="D22" s="12">
        <v>1330.425</v>
      </c>
      <c r="E22" s="6">
        <f>+I22</f>
        <v>1330.43</v>
      </c>
      <c r="F22" s="6">
        <f t="shared" si="0"/>
        <v>1146.9224137931035</v>
      </c>
      <c r="G22" s="6">
        <f t="shared" si="2"/>
        <v>-183.50258620689647</v>
      </c>
      <c r="H22" s="10">
        <f t="shared" si="7"/>
        <v>-0.13792779465726851</v>
      </c>
      <c r="I22" s="6">
        <f>+VLOOKUP(B22,'[1]PRECIO SIN ITBIS'!$C$3:$E$1192,3,0)</f>
        <v>1330.43</v>
      </c>
      <c r="J22" s="6">
        <f t="shared" si="3"/>
        <v>-5.0000000001091394E-3</v>
      </c>
      <c r="K22" s="2">
        <f t="shared" si="1"/>
        <v>-0.15999564050720436</v>
      </c>
      <c r="L22" s="12">
        <v>1130.8599999999999</v>
      </c>
      <c r="M22" s="15">
        <f t="shared" si="4"/>
        <v>-199.56500000000005</v>
      </c>
      <c r="N22" s="16">
        <f t="shared" si="5"/>
        <v>-0.15000093954939217</v>
      </c>
    </row>
    <row r="23" spans="1:14" x14ac:dyDescent="0.2">
      <c r="A23" s="4">
        <f t="shared" si="6"/>
        <v>21</v>
      </c>
      <c r="B23" s="2" t="s">
        <v>1259</v>
      </c>
      <c r="C23" s="2" t="s">
        <v>1260</v>
      </c>
      <c r="D23" s="12">
        <v>1289.9449999999999</v>
      </c>
      <c r="E23" s="6">
        <f>+I23</f>
        <v>1289.95</v>
      </c>
      <c r="F23" s="6">
        <f t="shared" si="0"/>
        <v>1112.0258620689656</v>
      </c>
      <c r="G23" s="6">
        <f t="shared" si="2"/>
        <v>-177.91913793103436</v>
      </c>
      <c r="H23" s="10">
        <f t="shared" si="7"/>
        <v>-0.13792769298771215</v>
      </c>
      <c r="I23" s="2">
        <f>+VLOOKUP(B23,'[1]PRECIO SIN ITBIS'!$C$3:$E$1192,3,0)</f>
        <v>1289.95</v>
      </c>
      <c r="J23" s="6">
        <f t="shared" si="3"/>
        <v>-5.0000000001091394E-3</v>
      </c>
      <c r="K23" s="2">
        <f t="shared" si="1"/>
        <v>-0.15999550370169374</v>
      </c>
      <c r="L23" s="12">
        <v>1096.45</v>
      </c>
      <c r="M23" s="15">
        <f t="shared" si="4"/>
        <v>-193.49499999999989</v>
      </c>
      <c r="N23" s="16">
        <f t="shared" si="5"/>
        <v>-0.1500025194872649</v>
      </c>
    </row>
    <row r="24" spans="1:14" x14ac:dyDescent="0.2">
      <c r="A24" s="4">
        <f t="shared" si="6"/>
        <v>22</v>
      </c>
      <c r="B24" s="2" t="s">
        <v>1261</v>
      </c>
      <c r="C24" s="2" t="s">
        <v>1262</v>
      </c>
      <c r="D24" s="12">
        <v>1615.8879999999999</v>
      </c>
      <c r="E24" s="6">
        <v>1615.8879999999999</v>
      </c>
      <c r="F24" s="6">
        <f t="shared" si="0"/>
        <v>1393.0086206896553</v>
      </c>
      <c r="G24" s="6">
        <f t="shared" si="2"/>
        <v>-222.87937931034458</v>
      </c>
      <c r="H24" s="10">
        <f t="shared" si="7"/>
        <v>-0.13792996749177208</v>
      </c>
      <c r="I24" s="2">
        <f>+VLOOKUP(B24,'[1]PRECIO SIN ITBIS'!$C$3:$E$1192,3,0)</f>
        <v>1615.89</v>
      </c>
      <c r="J24" s="6">
        <f t="shared" si="3"/>
        <v>-2.00000000018008E-3</v>
      </c>
      <c r="K24" s="2">
        <f t="shared" si="1"/>
        <v>-0.15999856425870554</v>
      </c>
      <c r="L24" s="12">
        <v>1337.5</v>
      </c>
      <c r="M24" s="15">
        <f t="shared" si="4"/>
        <v>-278.38799999999992</v>
      </c>
      <c r="N24" s="16">
        <f t="shared" si="5"/>
        <v>-0.17228174229897117</v>
      </c>
    </row>
    <row r="25" spans="1:14" x14ac:dyDescent="0.2">
      <c r="A25" s="4">
        <f t="shared" si="6"/>
        <v>23</v>
      </c>
      <c r="B25" s="2" t="s">
        <v>508</v>
      </c>
      <c r="C25" s="2" t="s">
        <v>509</v>
      </c>
      <c r="D25" s="12">
        <v>3421.9760000000001</v>
      </c>
      <c r="E25" s="6">
        <v>3421.9760000000001</v>
      </c>
      <c r="F25" s="6">
        <f t="shared" si="0"/>
        <v>2949.9827586206898</v>
      </c>
      <c r="G25" s="6">
        <f t="shared" si="2"/>
        <v>-471.99324137931035</v>
      </c>
      <c r="H25" s="10">
        <f t="shared" si="7"/>
        <v>-0.13793002679718103</v>
      </c>
      <c r="I25" s="2">
        <f>+VLOOKUP(B25,'[1]PRECIO SIN ITBIS'!$C$3:$E$1192,3,0)</f>
        <v>3421.98</v>
      </c>
      <c r="J25" s="6">
        <f t="shared" si="3"/>
        <v>-3.9999999999054126E-3</v>
      </c>
      <c r="K25" s="2">
        <f t="shared" si="1"/>
        <v>-0.15999864405987177</v>
      </c>
      <c r="L25" s="12">
        <v>2737.58</v>
      </c>
      <c r="M25" s="15">
        <f t="shared" si="4"/>
        <v>-684.39600000000019</v>
      </c>
      <c r="N25" s="16">
        <f t="shared" si="5"/>
        <v>-0.20000023378305404</v>
      </c>
    </row>
    <row r="26" spans="1:14" x14ac:dyDescent="0.2">
      <c r="A26" s="4">
        <f t="shared" si="6"/>
        <v>24</v>
      </c>
      <c r="B26" s="2" t="s">
        <v>67</v>
      </c>
      <c r="C26" s="2" t="s">
        <v>68</v>
      </c>
      <c r="D26" s="12">
        <v>3109.605</v>
      </c>
      <c r="E26" s="6">
        <f>+I26</f>
        <v>3109.61</v>
      </c>
      <c r="F26" s="6">
        <f t="shared" si="0"/>
        <v>2680.6982758620693</v>
      </c>
      <c r="G26" s="6">
        <f t="shared" si="2"/>
        <v>-428.90672413793072</v>
      </c>
      <c r="H26" s="10">
        <f t="shared" si="7"/>
        <v>-0.13792964834373841</v>
      </c>
      <c r="I26" s="2">
        <f>+VLOOKUP(B26,'[1]PRECIO SIN ITBIS'!$C$3:$E$1192,3,0)</f>
        <v>3109.61</v>
      </c>
      <c r="J26" s="6">
        <f t="shared" si="3"/>
        <v>-5.0000000001091394E-3</v>
      </c>
      <c r="K26" s="2">
        <f t="shared" si="1"/>
        <v>-0.1599981348143335</v>
      </c>
      <c r="L26" s="12">
        <v>2487.6799999999998</v>
      </c>
      <c r="M26" s="15">
        <f t="shared" si="4"/>
        <v>-621.92500000000018</v>
      </c>
      <c r="N26" s="16">
        <f t="shared" si="5"/>
        <v>-0.2000012863370107</v>
      </c>
    </row>
    <row r="27" spans="1:14" x14ac:dyDescent="0.2">
      <c r="A27" s="4">
        <f t="shared" si="6"/>
        <v>25</v>
      </c>
      <c r="B27" s="2" t="s">
        <v>70</v>
      </c>
      <c r="C27" s="2" t="s">
        <v>71</v>
      </c>
      <c r="D27" s="12">
        <v>3109.605</v>
      </c>
      <c r="E27" s="6">
        <f>+I27</f>
        <v>3109.61</v>
      </c>
      <c r="F27" s="6">
        <f t="shared" si="0"/>
        <v>2680.6982758620693</v>
      </c>
      <c r="G27" s="6">
        <f t="shared" si="2"/>
        <v>-428.90672413793072</v>
      </c>
      <c r="H27" s="10">
        <f t="shared" si="7"/>
        <v>-0.13792964834373841</v>
      </c>
      <c r="I27" s="2">
        <f>+VLOOKUP(B27,'[1]PRECIO SIN ITBIS'!$C$3:$E$1192,3,0)</f>
        <v>3109.61</v>
      </c>
      <c r="J27" s="6">
        <f t="shared" si="3"/>
        <v>-5.0000000001091394E-3</v>
      </c>
      <c r="K27" s="2">
        <f t="shared" si="1"/>
        <v>-0.1599981348143335</v>
      </c>
      <c r="L27" s="12">
        <v>2487.6799999999998</v>
      </c>
      <c r="M27" s="15">
        <f t="shared" si="4"/>
        <v>-621.92500000000018</v>
      </c>
      <c r="N27" s="16">
        <f t="shared" si="5"/>
        <v>-0.2000012863370107</v>
      </c>
    </row>
    <row r="28" spans="1:14" x14ac:dyDescent="0.2">
      <c r="A28" s="4">
        <f t="shared" si="6"/>
        <v>26</v>
      </c>
      <c r="B28" s="2" t="s">
        <v>194</v>
      </c>
      <c r="C28" s="2" t="s">
        <v>195</v>
      </c>
      <c r="D28" s="12">
        <v>3178.3110000000001</v>
      </c>
      <c r="E28" s="6">
        <v>3178.3110000000001</v>
      </c>
      <c r="F28" s="6">
        <f t="shared" si="0"/>
        <v>2739.9224137931037</v>
      </c>
      <c r="G28" s="6">
        <f t="shared" si="2"/>
        <v>-438.38858620689643</v>
      </c>
      <c r="H28" s="10">
        <f t="shared" si="7"/>
        <v>-0.1379313057176898</v>
      </c>
      <c r="I28" s="2">
        <f>+VLOOKUP(B28,'[1]PRECIO SIN ITBIS'!$C$3:$E$1192,3,0)</f>
        <v>3178.31</v>
      </c>
      <c r="J28" s="6">
        <f t="shared" si="3"/>
        <v>1.0000000002037268E-3</v>
      </c>
      <c r="K28" s="2">
        <f t="shared" si="1"/>
        <v>-0.16000036497383824</v>
      </c>
      <c r="L28" s="12">
        <v>2542.65</v>
      </c>
      <c r="M28" s="15">
        <f t="shared" si="4"/>
        <v>-635.66100000000006</v>
      </c>
      <c r="N28" s="16">
        <f t="shared" si="5"/>
        <v>-0.19999962244097574</v>
      </c>
    </row>
    <row r="29" spans="1:14" x14ac:dyDescent="0.2">
      <c r="A29" s="4">
        <f t="shared" si="6"/>
        <v>27</v>
      </c>
      <c r="B29" s="2" t="s">
        <v>196</v>
      </c>
      <c r="C29" s="2" t="s">
        <v>197</v>
      </c>
      <c r="D29" s="12">
        <v>3356.7849999999999</v>
      </c>
      <c r="E29" s="6">
        <f>+I29</f>
        <v>3356.79</v>
      </c>
      <c r="F29" s="6">
        <f t="shared" si="0"/>
        <v>2893.7844827586209</v>
      </c>
      <c r="G29" s="6">
        <f t="shared" si="2"/>
        <v>-463.00051724137893</v>
      </c>
      <c r="H29" s="10">
        <f t="shared" si="7"/>
        <v>-0.13792975041338035</v>
      </c>
      <c r="I29" s="2">
        <f>+VLOOKUP(B29,'[1]PRECIO SIN ITBIS'!$C$3:$E$1192,3,0)</f>
        <v>3356.79</v>
      </c>
      <c r="J29" s="6">
        <f t="shared" si="3"/>
        <v>-5.0000000001091394E-3</v>
      </c>
      <c r="K29" s="2">
        <f t="shared" si="1"/>
        <v>-0.15999827215881826</v>
      </c>
      <c r="L29" s="12">
        <v>2685.43</v>
      </c>
      <c r="M29" s="15">
        <f t="shared" si="4"/>
        <v>-671.35500000000002</v>
      </c>
      <c r="N29" s="16">
        <f t="shared" si="5"/>
        <v>-0.19999940419180853</v>
      </c>
    </row>
    <row r="30" spans="1:14" x14ac:dyDescent="0.2">
      <c r="A30" s="4">
        <f t="shared" si="6"/>
        <v>28</v>
      </c>
      <c r="B30" s="2" t="s">
        <v>198</v>
      </c>
      <c r="C30" s="2" t="s">
        <v>199</v>
      </c>
      <c r="D30" s="12">
        <v>3178.3110000000001</v>
      </c>
      <c r="E30" s="6">
        <v>3178.3110000000001</v>
      </c>
      <c r="F30" s="6">
        <f t="shared" si="0"/>
        <v>2739.9224137931037</v>
      </c>
      <c r="G30" s="6">
        <f t="shared" si="2"/>
        <v>-438.38858620689643</v>
      </c>
      <c r="H30" s="10">
        <f t="shared" si="7"/>
        <v>-0.1379313057176898</v>
      </c>
      <c r="I30" s="2">
        <f>+VLOOKUP(B30,'[1]PRECIO SIN ITBIS'!$C$3:$E$1192,3,0)</f>
        <v>3178.31</v>
      </c>
      <c r="J30" s="6">
        <f t="shared" si="3"/>
        <v>1.0000000002037268E-3</v>
      </c>
      <c r="K30" s="2"/>
      <c r="L30" s="12">
        <v>2542.65</v>
      </c>
      <c r="M30" s="15">
        <f t="shared" si="4"/>
        <v>-635.66100000000006</v>
      </c>
      <c r="N30" s="16">
        <f t="shared" si="5"/>
        <v>-0.19999962244097574</v>
      </c>
    </row>
    <row r="31" spans="1:14" x14ac:dyDescent="0.2">
      <c r="A31" s="4">
        <f t="shared" si="6"/>
        <v>29</v>
      </c>
      <c r="B31" s="2" t="s">
        <v>200</v>
      </c>
      <c r="C31" s="2" t="s">
        <v>201</v>
      </c>
      <c r="D31" s="12">
        <v>3356.7849999999999</v>
      </c>
      <c r="E31" s="6">
        <f>+I31</f>
        <v>3356.79</v>
      </c>
      <c r="F31" s="6">
        <f t="shared" si="0"/>
        <v>2893.7844827586209</v>
      </c>
      <c r="G31" s="6">
        <f t="shared" si="2"/>
        <v>-463.00051724137893</v>
      </c>
      <c r="H31" s="10">
        <f t="shared" si="7"/>
        <v>-0.13792975041338035</v>
      </c>
      <c r="I31" s="2">
        <f>+VLOOKUP(B31,'[1]PRECIO SIN ITBIS'!$C$3:$E$1192,3,0)</f>
        <v>3356.79</v>
      </c>
      <c r="J31" s="6">
        <f t="shared" si="3"/>
        <v>-5.0000000001091394E-3</v>
      </c>
      <c r="K31" s="2"/>
      <c r="L31" s="12">
        <v>2685.43</v>
      </c>
      <c r="M31" s="15">
        <f t="shared" si="4"/>
        <v>-671.35500000000002</v>
      </c>
      <c r="N31" s="16">
        <f t="shared" si="5"/>
        <v>-0.19999940419180853</v>
      </c>
    </row>
    <row r="32" spans="1:14" x14ac:dyDescent="0.2">
      <c r="A32" s="4">
        <f t="shared" si="6"/>
        <v>30</v>
      </c>
      <c r="B32" s="2" t="s">
        <v>1195</v>
      </c>
      <c r="C32" s="2" t="s">
        <v>1196</v>
      </c>
      <c r="D32" s="12">
        <v>492.60500000000002</v>
      </c>
      <c r="E32" s="6">
        <v>591.13</v>
      </c>
      <c r="F32" s="6">
        <f t="shared" si="0"/>
        <v>509.59482758620692</v>
      </c>
      <c r="G32" s="6">
        <f t="shared" si="2"/>
        <v>16.9898275862069</v>
      </c>
      <c r="H32" s="10">
        <f t="shared" si="7"/>
        <v>3.4489758703640641E-2</v>
      </c>
      <c r="I32" s="2">
        <f>+VLOOKUP(B32,'[1]PRECIO SIN ITBIS'!$C$3:$E$1192,3,0)</f>
        <v>591.13</v>
      </c>
      <c r="J32" s="6">
        <f t="shared" si="3"/>
        <v>-98.524999999999977</v>
      </c>
      <c r="K32" s="2"/>
      <c r="L32" s="12">
        <v>394.08</v>
      </c>
      <c r="M32" s="15">
        <f t="shared" si="4"/>
        <v>-98.525000000000034</v>
      </c>
      <c r="N32" s="16">
        <f t="shared" si="5"/>
        <v>-0.20000812009622321</v>
      </c>
    </row>
    <row r="33" spans="1:14" x14ac:dyDescent="0.2">
      <c r="A33" s="4">
        <f t="shared" si="6"/>
        <v>31</v>
      </c>
      <c r="B33" s="2" t="s">
        <v>1197</v>
      </c>
      <c r="C33" s="2" t="s">
        <v>1198</v>
      </c>
      <c r="D33" s="12">
        <v>871.22</v>
      </c>
      <c r="E33" s="6">
        <v>1045.46</v>
      </c>
      <c r="F33" s="6">
        <f t="shared" si="0"/>
        <v>901.25862068965523</v>
      </c>
      <c r="G33" s="6">
        <f t="shared" si="2"/>
        <v>30.038620689655204</v>
      </c>
      <c r="H33" s="10">
        <f t="shared" si="7"/>
        <v>3.447880063549414E-2</v>
      </c>
      <c r="I33" s="2">
        <f>+VLOOKUP(B33,'[1]PRECIO SIN ITBIS'!$C$3:$E$1192,3,0)</f>
        <v>1045.46</v>
      </c>
      <c r="J33" s="6">
        <f t="shared" si="3"/>
        <v>-174.24</v>
      </c>
      <c r="K33" s="2"/>
      <c r="L33" s="12">
        <v>696.98</v>
      </c>
      <c r="M33" s="15">
        <f t="shared" si="4"/>
        <v>-174.24</v>
      </c>
      <c r="N33" s="16">
        <f t="shared" si="5"/>
        <v>-0.19999540873717317</v>
      </c>
    </row>
    <row r="34" spans="1:14" x14ac:dyDescent="0.2">
      <c r="A34" s="4">
        <f t="shared" si="6"/>
        <v>32</v>
      </c>
      <c r="B34" s="2" t="s">
        <v>1201</v>
      </c>
      <c r="C34" s="2" t="s">
        <v>1202</v>
      </c>
      <c r="D34" s="12">
        <v>492.60500000000002</v>
      </c>
      <c r="E34" s="6">
        <v>591.13</v>
      </c>
      <c r="F34" s="6">
        <f t="shared" si="0"/>
        <v>509.59482758620692</v>
      </c>
      <c r="G34" s="6">
        <f t="shared" si="2"/>
        <v>16.9898275862069</v>
      </c>
      <c r="H34" s="10">
        <f t="shared" si="7"/>
        <v>3.4489758703640641E-2</v>
      </c>
      <c r="I34" s="2">
        <f>+VLOOKUP(B34,'[1]PRECIO SIN ITBIS'!$C$3:$E$1192,3,0)</f>
        <v>591.13</v>
      </c>
      <c r="J34" s="6">
        <f t="shared" si="3"/>
        <v>-98.524999999999977</v>
      </c>
      <c r="K34" s="2"/>
      <c r="L34" s="12">
        <v>394.08</v>
      </c>
      <c r="M34" s="15">
        <f t="shared" si="4"/>
        <v>-98.525000000000034</v>
      </c>
      <c r="N34" s="16">
        <f t="shared" si="5"/>
        <v>-0.20000812009622321</v>
      </c>
    </row>
    <row r="35" spans="1:14" x14ac:dyDescent="0.2">
      <c r="A35" s="4">
        <f t="shared" si="6"/>
        <v>33</v>
      </c>
      <c r="B35" s="2" t="s">
        <v>1203</v>
      </c>
      <c r="C35" s="2" t="s">
        <v>1204</v>
      </c>
      <c r="D35" s="12">
        <v>871.22</v>
      </c>
      <c r="E35" s="6">
        <v>1045.46</v>
      </c>
      <c r="F35" s="6">
        <f t="shared" si="0"/>
        <v>901.25862068965523</v>
      </c>
      <c r="G35" s="6">
        <f t="shared" si="2"/>
        <v>30.038620689655204</v>
      </c>
      <c r="H35" s="10">
        <f t="shared" si="7"/>
        <v>3.447880063549414E-2</v>
      </c>
      <c r="I35" s="2">
        <f>+VLOOKUP(B35,'[1]PRECIO SIN ITBIS'!$C$3:$E$1192,3,0)</f>
        <v>1045.46</v>
      </c>
      <c r="J35" s="6">
        <f t="shared" si="3"/>
        <v>-174.24</v>
      </c>
      <c r="K35" s="2"/>
      <c r="L35" s="12">
        <v>696.98</v>
      </c>
      <c r="M35" s="15">
        <f t="shared" si="4"/>
        <v>-174.24</v>
      </c>
      <c r="N35" s="16">
        <f t="shared" si="5"/>
        <v>-0.19999540873717317</v>
      </c>
    </row>
    <row r="36" spans="1:14" x14ac:dyDescent="0.2">
      <c r="A36" s="4">
        <f t="shared" si="6"/>
        <v>34</v>
      </c>
      <c r="B36" s="2" t="s">
        <v>1213</v>
      </c>
      <c r="C36" s="2" t="s">
        <v>1214</v>
      </c>
      <c r="D36" s="12">
        <v>793.87599999999998</v>
      </c>
      <c r="E36" s="6">
        <v>952.65</v>
      </c>
      <c r="F36" s="6">
        <f t="shared" si="0"/>
        <v>821.25</v>
      </c>
      <c r="G36" s="6">
        <f t="shared" si="2"/>
        <v>27.374000000000024</v>
      </c>
      <c r="H36" s="10">
        <f t="shared" si="7"/>
        <v>3.4481455542175382E-2</v>
      </c>
      <c r="I36" s="2">
        <f>+VLOOKUP(B36,'[1]PRECIO SIN ITBIS'!$C$3:$E$1192,3,0)</f>
        <v>952.65</v>
      </c>
      <c r="J36" s="6">
        <f t="shared" si="3"/>
        <v>-158.774</v>
      </c>
      <c r="K36" s="2"/>
      <c r="L36" s="12">
        <v>635.1</v>
      </c>
      <c r="M36" s="15">
        <f t="shared" si="4"/>
        <v>-158.77599999999995</v>
      </c>
      <c r="N36" s="16">
        <f t="shared" si="5"/>
        <v>-0.20000100771405102</v>
      </c>
    </row>
    <row r="37" spans="1:14" x14ac:dyDescent="0.2">
      <c r="A37" s="4">
        <f t="shared" si="6"/>
        <v>35</v>
      </c>
      <c r="B37" s="2" t="s">
        <v>1215</v>
      </c>
      <c r="C37" s="2" t="s">
        <v>1216</v>
      </c>
      <c r="D37" s="12">
        <v>480.38900000000001</v>
      </c>
      <c r="E37" s="6">
        <v>576.47</v>
      </c>
      <c r="F37" s="6">
        <f t="shared" si="0"/>
        <v>496.95689655172418</v>
      </c>
      <c r="G37" s="6">
        <f t="shared" si="2"/>
        <v>16.567896551724175</v>
      </c>
      <c r="H37" s="10">
        <f t="shared" si="7"/>
        <v>3.448850109333098E-2</v>
      </c>
      <c r="I37" s="2">
        <f>+VLOOKUP(B37,'[1]PRECIO SIN ITBIS'!$C$3:$E$1192,3,0)</f>
        <v>576.47</v>
      </c>
      <c r="J37" s="6">
        <f t="shared" si="3"/>
        <v>-96.081000000000017</v>
      </c>
      <c r="K37" s="2"/>
      <c r="L37" s="12">
        <v>384.31</v>
      </c>
      <c r="M37" s="15">
        <f t="shared" si="4"/>
        <v>-96.079000000000008</v>
      </c>
      <c r="N37" s="16">
        <f t="shared" si="5"/>
        <v>-0.20000249797559896</v>
      </c>
    </row>
    <row r="38" spans="1:14" x14ac:dyDescent="0.2">
      <c r="A38" s="4">
        <f t="shared" si="6"/>
        <v>36</v>
      </c>
      <c r="B38" s="2" t="s">
        <v>1263</v>
      </c>
      <c r="C38" s="2" t="s">
        <v>1264</v>
      </c>
      <c r="D38" s="12">
        <v>480.38900000000001</v>
      </c>
      <c r="E38" s="6">
        <v>576.47</v>
      </c>
      <c r="F38" s="6">
        <f t="shared" si="0"/>
        <v>496.95689655172418</v>
      </c>
      <c r="G38" s="6">
        <f t="shared" si="2"/>
        <v>16.567896551724175</v>
      </c>
      <c r="H38" s="10">
        <f t="shared" si="7"/>
        <v>3.448850109333098E-2</v>
      </c>
      <c r="I38" s="2">
        <f>+VLOOKUP(B38,'[1]PRECIO SIN ITBIS'!$C$3:$E$1192,3,0)</f>
        <v>576.47</v>
      </c>
      <c r="J38" s="6">
        <f t="shared" si="3"/>
        <v>-96.081000000000017</v>
      </c>
      <c r="K38" s="2"/>
      <c r="L38" s="12">
        <v>384.31</v>
      </c>
      <c r="M38" s="15">
        <f t="shared" si="4"/>
        <v>-96.079000000000008</v>
      </c>
      <c r="N38" s="16">
        <f t="shared" si="5"/>
        <v>-0.20000249797559896</v>
      </c>
    </row>
    <row r="39" spans="1:14" x14ac:dyDescent="0.2">
      <c r="A39" s="4">
        <f t="shared" si="6"/>
        <v>37</v>
      </c>
      <c r="B39" s="2" t="s">
        <v>1217</v>
      </c>
      <c r="C39" s="2" t="s">
        <v>1218</v>
      </c>
      <c r="D39" s="12">
        <v>932.29700000000003</v>
      </c>
      <c r="E39" s="6">
        <v>1118.76</v>
      </c>
      <c r="F39" s="6">
        <f t="shared" si="0"/>
        <v>964.44827586206907</v>
      </c>
      <c r="G39" s="6">
        <f t="shared" si="2"/>
        <v>32.151275862069042</v>
      </c>
      <c r="H39" s="10">
        <f t="shared" si="7"/>
        <v>3.4486087440020768E-2</v>
      </c>
      <c r="I39" s="2">
        <f>+VLOOKUP(B39,'[1]PRECIO SIN ITBIS'!$C$3:$E$1192,3,0)</f>
        <v>1118.76</v>
      </c>
      <c r="J39" s="6">
        <f t="shared" si="3"/>
        <v>-186.46299999999997</v>
      </c>
      <c r="K39" s="2"/>
      <c r="L39" s="12">
        <v>745.84</v>
      </c>
      <c r="M39" s="15">
        <f t="shared" si="4"/>
        <v>-186.45699999999999</v>
      </c>
      <c r="N39" s="16">
        <f t="shared" si="5"/>
        <v>-0.19999742571305065</v>
      </c>
    </row>
    <row r="40" spans="1:14" x14ac:dyDescent="0.2">
      <c r="A40" s="4">
        <f t="shared" si="6"/>
        <v>38</v>
      </c>
      <c r="B40" s="2" t="s">
        <v>1219</v>
      </c>
      <c r="C40" s="2" t="s">
        <v>1220</v>
      </c>
      <c r="D40" s="12">
        <v>932.29700000000003</v>
      </c>
      <c r="E40" s="6">
        <v>1118.76</v>
      </c>
      <c r="F40" s="6">
        <f t="shared" si="0"/>
        <v>964.44827586206907</v>
      </c>
      <c r="G40" s="6">
        <f t="shared" si="2"/>
        <v>32.151275862069042</v>
      </c>
      <c r="H40" s="10">
        <f t="shared" si="7"/>
        <v>3.4486087440020768E-2</v>
      </c>
      <c r="I40" s="2">
        <f>+VLOOKUP(B40,'[1]PRECIO SIN ITBIS'!$C$3:$E$1192,3,0)</f>
        <v>1118.76</v>
      </c>
      <c r="J40" s="6">
        <f t="shared" si="3"/>
        <v>-186.46299999999997</v>
      </c>
      <c r="K40" s="2"/>
      <c r="L40" s="12">
        <v>745.84</v>
      </c>
      <c r="M40" s="15">
        <f t="shared" si="4"/>
        <v>-186.45699999999999</v>
      </c>
      <c r="N40" s="16">
        <f t="shared" si="5"/>
        <v>-0.19999742571305065</v>
      </c>
    </row>
    <row r="41" spans="1:14" x14ac:dyDescent="0.2">
      <c r="A41" s="4">
        <f t="shared" si="6"/>
        <v>39</v>
      </c>
      <c r="B41" s="2" t="s">
        <v>1221</v>
      </c>
      <c r="C41" s="2" t="s">
        <v>1222</v>
      </c>
      <c r="D41" s="12">
        <v>1327.1780000000001</v>
      </c>
      <c r="E41" s="6">
        <v>1592.61</v>
      </c>
      <c r="F41" s="6">
        <f t="shared" si="0"/>
        <v>1372.9396551724137</v>
      </c>
      <c r="G41" s="6">
        <f t="shared" si="2"/>
        <v>45.761655172413612</v>
      </c>
      <c r="H41" s="10">
        <f t="shared" si="7"/>
        <v>3.4480420239345146E-2</v>
      </c>
      <c r="I41" s="2">
        <f>+VLOOKUP(B41,'[1]PRECIO SIN ITBIS'!$C$3:$E$1192,3,0)</f>
        <v>1592.61</v>
      </c>
      <c r="J41" s="6">
        <f t="shared" si="3"/>
        <v>-265.43199999999979</v>
      </c>
      <c r="K41" s="2"/>
      <c r="L41" s="12">
        <v>1061.74</v>
      </c>
      <c r="M41" s="15">
        <f t="shared" si="4"/>
        <v>-265.4380000000001</v>
      </c>
      <c r="N41" s="16">
        <f t="shared" si="5"/>
        <v>-0.20000180834823972</v>
      </c>
    </row>
    <row r="42" spans="1:14" x14ac:dyDescent="0.2">
      <c r="A42" s="4">
        <f t="shared" si="6"/>
        <v>40</v>
      </c>
      <c r="B42" s="2" t="s">
        <v>1205</v>
      </c>
      <c r="C42" s="2" t="s">
        <v>1206</v>
      </c>
      <c r="D42" s="12">
        <v>403.04599999999999</v>
      </c>
      <c r="E42" s="6">
        <v>483.66</v>
      </c>
      <c r="F42" s="6">
        <f t="shared" si="0"/>
        <v>416.94827586206901</v>
      </c>
      <c r="G42" s="6">
        <f t="shared" si="2"/>
        <v>13.902275862069018</v>
      </c>
      <c r="H42" s="10">
        <f t="shared" si="7"/>
        <v>3.4493025267758562E-2</v>
      </c>
      <c r="I42" s="2">
        <f>+VLOOKUP(B42,'[1]PRECIO SIN ITBIS'!$C$3:$E$1192,3,0)</f>
        <v>483.66</v>
      </c>
      <c r="J42" s="6">
        <f t="shared" si="3"/>
        <v>-80.614000000000033</v>
      </c>
      <c r="K42" s="2"/>
      <c r="L42" s="12">
        <v>322.44</v>
      </c>
      <c r="M42" s="15">
        <f t="shared" si="4"/>
        <v>-80.605999999999995</v>
      </c>
      <c r="N42" s="16">
        <f t="shared" si="5"/>
        <v>-0.19999206045960014</v>
      </c>
    </row>
    <row r="43" spans="1:14" x14ac:dyDescent="0.2">
      <c r="A43" s="4">
        <f t="shared" si="6"/>
        <v>41</v>
      </c>
      <c r="B43" s="2" t="s">
        <v>1207</v>
      </c>
      <c r="C43" s="2" t="s">
        <v>1208</v>
      </c>
      <c r="D43" s="12">
        <v>667.67100000000005</v>
      </c>
      <c r="E43" s="6">
        <v>801.21</v>
      </c>
      <c r="F43" s="6">
        <f t="shared" si="0"/>
        <v>690.69827586206907</v>
      </c>
      <c r="G43" s="6">
        <f t="shared" si="2"/>
        <v>23.027275862069018</v>
      </c>
      <c r="H43" s="10">
        <f t="shared" si="7"/>
        <v>3.4488956180617425E-2</v>
      </c>
      <c r="I43" s="2">
        <f>+VLOOKUP(B43,'[1]PRECIO SIN ITBIS'!$C$3:$E$1192,3,0)</f>
        <v>801.21</v>
      </c>
      <c r="J43" s="6">
        <f t="shared" si="3"/>
        <v>-133.53899999999999</v>
      </c>
      <c r="K43" s="2"/>
      <c r="L43" s="12">
        <v>534.14</v>
      </c>
      <c r="M43" s="15">
        <f t="shared" si="4"/>
        <v>-133.53100000000006</v>
      </c>
      <c r="N43" s="16">
        <f t="shared" si="5"/>
        <v>-0.19999520722032266</v>
      </c>
    </row>
    <row r="44" spans="1:14" x14ac:dyDescent="0.2">
      <c r="A44" s="4">
        <f t="shared" si="6"/>
        <v>42</v>
      </c>
      <c r="B44" s="2" t="s">
        <v>1209</v>
      </c>
      <c r="C44" s="2" t="s">
        <v>1210</v>
      </c>
      <c r="D44" s="12">
        <v>403.04599999999999</v>
      </c>
      <c r="E44" s="6">
        <v>483.66</v>
      </c>
      <c r="F44" s="6">
        <f t="shared" si="0"/>
        <v>416.94827586206901</v>
      </c>
      <c r="G44" s="6">
        <f t="shared" si="2"/>
        <v>13.902275862069018</v>
      </c>
      <c r="H44" s="10">
        <f t="shared" si="7"/>
        <v>3.4493025267758562E-2</v>
      </c>
      <c r="I44" s="2">
        <f>+VLOOKUP(B44,'[1]PRECIO SIN ITBIS'!$C$3:$E$1192,3,0)</f>
        <v>483.66</v>
      </c>
      <c r="J44" s="6">
        <f t="shared" si="3"/>
        <v>-80.614000000000033</v>
      </c>
      <c r="K44" s="2"/>
      <c r="L44" s="12">
        <v>322.44</v>
      </c>
      <c r="M44" s="15">
        <f t="shared" si="4"/>
        <v>-80.605999999999995</v>
      </c>
      <c r="N44" s="16">
        <f t="shared" si="5"/>
        <v>-0.19999206045960014</v>
      </c>
    </row>
    <row r="45" spans="1:14" x14ac:dyDescent="0.2">
      <c r="A45" s="4">
        <f t="shared" si="6"/>
        <v>43</v>
      </c>
      <c r="B45" s="2" t="s">
        <v>1211</v>
      </c>
      <c r="C45" s="2" t="s">
        <v>1212</v>
      </c>
      <c r="D45" s="12">
        <v>667.67100000000005</v>
      </c>
      <c r="E45" s="6">
        <v>801.21</v>
      </c>
      <c r="F45" s="6">
        <f t="shared" si="0"/>
        <v>690.69827586206907</v>
      </c>
      <c r="G45" s="6">
        <f t="shared" si="2"/>
        <v>23.027275862069018</v>
      </c>
      <c r="H45" s="10">
        <f t="shared" si="7"/>
        <v>3.4488956180617425E-2</v>
      </c>
      <c r="I45" s="2">
        <f>+VLOOKUP(B45,'[1]PRECIO SIN ITBIS'!$C$3:$E$1192,3,0)</f>
        <v>801.21</v>
      </c>
      <c r="J45" s="6">
        <f t="shared" si="3"/>
        <v>-133.53899999999999</v>
      </c>
      <c r="K45" s="2"/>
      <c r="L45" s="12">
        <v>534.14</v>
      </c>
      <c r="M45" s="15">
        <f t="shared" si="4"/>
        <v>-133.53100000000006</v>
      </c>
      <c r="N45" s="16">
        <f t="shared" si="5"/>
        <v>-0.19999520722032266</v>
      </c>
    </row>
    <row r="46" spans="1:14" x14ac:dyDescent="0.2">
      <c r="A46" s="4">
        <f t="shared" si="6"/>
        <v>44</v>
      </c>
      <c r="B46" s="2" t="s">
        <v>1199</v>
      </c>
      <c r="C46" s="2" t="s">
        <v>1200</v>
      </c>
      <c r="D46" s="12">
        <v>1200.973</v>
      </c>
      <c r="E46" s="6">
        <v>1441.17</v>
      </c>
      <c r="F46" s="6">
        <f t="shared" si="0"/>
        <v>1242.387931034483</v>
      </c>
      <c r="G46" s="6">
        <f t="shared" si="2"/>
        <v>41.414931034483061</v>
      </c>
      <c r="H46" s="10">
        <f t="shared" si="7"/>
        <v>3.4484481361765053E-2</v>
      </c>
      <c r="I46" s="2">
        <f>+VLOOKUP(B46,'[1]PRECIO SIN ITBIS'!$C$3:$E$1192,3,0)</f>
        <v>1441.17</v>
      </c>
      <c r="J46" s="6">
        <f t="shared" si="3"/>
        <v>-240.19700000000012</v>
      </c>
      <c r="K46" s="2"/>
      <c r="L46" s="12">
        <v>1794.92</v>
      </c>
      <c r="M46" s="15">
        <f t="shared" si="4"/>
        <v>593.94700000000012</v>
      </c>
      <c r="N46" s="16">
        <f t="shared" si="5"/>
        <v>0.49455483179055659</v>
      </c>
    </row>
    <row r="47" spans="1:14" x14ac:dyDescent="0.2">
      <c r="A47" s="4">
        <f t="shared" si="6"/>
        <v>45</v>
      </c>
      <c r="B47" s="2" t="s">
        <v>112</v>
      </c>
      <c r="C47" s="2" t="s">
        <v>113</v>
      </c>
      <c r="D47" s="12">
        <v>2243.645</v>
      </c>
      <c r="E47" s="6">
        <v>2692.37</v>
      </c>
      <c r="F47" s="6">
        <f t="shared" si="0"/>
        <v>2321.0086206896553</v>
      </c>
      <c r="G47" s="6">
        <f t="shared" si="2"/>
        <v>77.363620689655363</v>
      </c>
      <c r="H47" s="10">
        <f t="shared" si="7"/>
        <v>3.4481221712728778E-2</v>
      </c>
      <c r="I47" s="2">
        <f>+VLOOKUP(B47,'[1]PRECIO SIN ITBIS'!$C$3:$E$1192,3,0)</f>
        <v>2692.37</v>
      </c>
      <c r="J47" s="6">
        <f t="shared" si="3"/>
        <v>-448.72499999999991</v>
      </c>
      <c r="K47" s="2"/>
      <c r="L47" s="12">
        <v>1201.8</v>
      </c>
      <c r="M47" s="15">
        <f t="shared" si="4"/>
        <v>-1041.845</v>
      </c>
      <c r="N47" s="16">
        <f t="shared" si="5"/>
        <v>-0.46435376363016434</v>
      </c>
    </row>
    <row r="48" spans="1:14" x14ac:dyDescent="0.2">
      <c r="A48" s="4">
        <f t="shared" si="6"/>
        <v>46</v>
      </c>
      <c r="B48" s="2" t="s">
        <v>118</v>
      </c>
      <c r="C48" s="2" t="s">
        <v>119</v>
      </c>
      <c r="D48" s="12">
        <v>1502.2449999999999</v>
      </c>
      <c r="E48" s="6">
        <v>1802.69</v>
      </c>
      <c r="F48" s="6">
        <f t="shared" si="0"/>
        <v>1554.043103448276</v>
      </c>
      <c r="G48" s="6">
        <f t="shared" si="2"/>
        <v>51.798103448276152</v>
      </c>
      <c r="H48" s="10">
        <f t="shared" si="7"/>
        <v>3.4480463205586412E-2</v>
      </c>
      <c r="I48" s="2">
        <f>+VLOOKUP(B48,'[1]PRECIO SIN ITBIS'!$C$3:$E$1192,3,0)</f>
        <v>1802.69</v>
      </c>
      <c r="J48" s="6">
        <f t="shared" si="3"/>
        <v>-300.44500000000016</v>
      </c>
      <c r="K48" s="2"/>
      <c r="L48" s="12">
        <v>559.52</v>
      </c>
      <c r="M48" s="15">
        <f t="shared" si="4"/>
        <v>-942.72499999999991</v>
      </c>
      <c r="N48" s="16">
        <f t="shared" si="5"/>
        <v>-0.62754410898355462</v>
      </c>
    </row>
    <row r="49" spans="1:14" x14ac:dyDescent="0.2">
      <c r="A49" s="4">
        <f t="shared" si="6"/>
        <v>47</v>
      </c>
      <c r="B49" s="2" t="s">
        <v>120</v>
      </c>
      <c r="C49" s="2" t="s">
        <v>121</v>
      </c>
      <c r="D49" s="12">
        <v>699.40300000000002</v>
      </c>
      <c r="E49" s="6">
        <v>629.46</v>
      </c>
      <c r="F49" s="6">
        <f t="shared" si="0"/>
        <v>542.63793103448279</v>
      </c>
      <c r="G49" s="6">
        <f t="shared" si="2"/>
        <v>-156.76506896551723</v>
      </c>
      <c r="H49" s="10">
        <f t="shared" si="7"/>
        <v>-0.22414125899591111</v>
      </c>
      <c r="I49" s="2">
        <f>+VLOOKUP(B49,'[1]PRECIO SIN ITBIS'!$C$3:$E$1192,3,0)</f>
        <v>629.46</v>
      </c>
      <c r="J49" s="6">
        <f t="shared" si="3"/>
        <v>69.942999999999984</v>
      </c>
      <c r="K49" s="2"/>
      <c r="L49" s="12">
        <v>1031.1400000000001</v>
      </c>
      <c r="M49" s="15">
        <f t="shared" si="4"/>
        <v>331.73700000000008</v>
      </c>
      <c r="N49" s="16">
        <f t="shared" si="5"/>
        <v>0.47431452252849943</v>
      </c>
    </row>
    <row r="50" spans="1:14" x14ac:dyDescent="0.2">
      <c r="A50" s="4">
        <f t="shared" si="6"/>
        <v>48</v>
      </c>
      <c r="B50" s="2" t="s">
        <v>124</v>
      </c>
      <c r="C50" s="2" t="s">
        <v>125</v>
      </c>
      <c r="D50" s="12">
        <v>1288.9290000000001</v>
      </c>
      <c r="E50" s="6">
        <v>1160.04</v>
      </c>
      <c r="F50" s="6">
        <f t="shared" si="0"/>
        <v>1000.0344827586207</v>
      </c>
      <c r="G50" s="6">
        <f t="shared" si="2"/>
        <v>-288.89451724137939</v>
      </c>
      <c r="H50" s="10">
        <f t="shared" si="7"/>
        <v>-0.22413532261387506</v>
      </c>
      <c r="I50" s="2">
        <f>+VLOOKUP(B50,'[1]PRECIO SIN ITBIS'!$C$3:$E$1192,3,0)</f>
        <v>1160.04</v>
      </c>
      <c r="J50" s="6">
        <f t="shared" si="3"/>
        <v>128.88900000000012</v>
      </c>
      <c r="K50" s="2"/>
      <c r="L50" s="12">
        <v>497.97</v>
      </c>
      <c r="M50" s="15">
        <f t="shared" si="4"/>
        <v>-790.95900000000006</v>
      </c>
      <c r="N50" s="16">
        <f t="shared" si="5"/>
        <v>-0.61365598880931382</v>
      </c>
    </row>
    <row r="51" spans="1:14" x14ac:dyDescent="0.2">
      <c r="A51" s="4">
        <f t="shared" si="6"/>
        <v>49</v>
      </c>
      <c r="B51" s="2" t="s">
        <v>126</v>
      </c>
      <c r="C51" s="2" t="s">
        <v>127</v>
      </c>
      <c r="D51" s="12">
        <v>622.46</v>
      </c>
      <c r="E51" s="6">
        <v>560.21</v>
      </c>
      <c r="F51" s="6">
        <f t="shared" si="0"/>
        <v>482.93965517241384</v>
      </c>
      <c r="G51" s="6">
        <f t="shared" si="2"/>
        <v>-139.5203448275862</v>
      </c>
      <c r="H51" s="10">
        <f t="shared" si="7"/>
        <v>-0.22414347078942615</v>
      </c>
      <c r="I51" s="2">
        <f>+VLOOKUP(B51,'[1]PRECIO SIN ITBIS'!$C$3:$E$1192,3,0)</f>
        <v>560.21</v>
      </c>
      <c r="J51" s="6">
        <f t="shared" si="3"/>
        <v>62.25</v>
      </c>
      <c r="K51" s="2"/>
      <c r="L51" s="12">
        <v>730.95</v>
      </c>
      <c r="M51" s="15">
        <f t="shared" si="4"/>
        <v>108.49000000000001</v>
      </c>
      <c r="N51" s="16">
        <f t="shared" si="5"/>
        <v>0.17429232400475533</v>
      </c>
    </row>
    <row r="52" spans="1:14" x14ac:dyDescent="0.2">
      <c r="A52" s="4">
        <f t="shared" si="6"/>
        <v>50</v>
      </c>
      <c r="B52" s="2" t="s">
        <v>222</v>
      </c>
      <c r="C52" s="2" t="s">
        <v>223</v>
      </c>
      <c r="D52" s="12">
        <v>913.68899999999996</v>
      </c>
      <c r="E52" s="6">
        <v>822.32</v>
      </c>
      <c r="F52" s="6">
        <f t="shared" si="0"/>
        <v>708.89655172413802</v>
      </c>
      <c r="G52" s="6">
        <f t="shared" si="2"/>
        <v>-204.79244827586194</v>
      </c>
      <c r="H52" s="10">
        <f t="shared" si="7"/>
        <v>-0.22413802538485408</v>
      </c>
      <c r="I52" s="2">
        <f>+VLOOKUP(B52,'[1]PRECIO SIN ITBIS'!$C$3:$E$1192,3,0)</f>
        <v>822.32</v>
      </c>
      <c r="J52" s="6">
        <f t="shared" si="3"/>
        <v>91.368999999999915</v>
      </c>
      <c r="K52" s="2"/>
      <c r="L52" s="12">
        <v>1987.01</v>
      </c>
      <c r="M52" s="15">
        <f t="shared" si="4"/>
        <v>1073.3209999999999</v>
      </c>
      <c r="N52" s="16">
        <f t="shared" si="5"/>
        <v>1.1747115265697627</v>
      </c>
    </row>
    <row r="53" spans="1:14" x14ac:dyDescent="0.2">
      <c r="A53" s="4">
        <f t="shared" si="6"/>
        <v>51</v>
      </c>
      <c r="B53" s="2" t="s">
        <v>224</v>
      </c>
      <c r="C53" s="2" t="s">
        <v>225</v>
      </c>
      <c r="D53" s="12">
        <v>2483.761</v>
      </c>
      <c r="E53" s="6">
        <v>2235.38</v>
      </c>
      <c r="F53" s="6">
        <f t="shared" si="0"/>
        <v>1927.0517241379312</v>
      </c>
      <c r="G53" s="6">
        <f t="shared" si="2"/>
        <v>-556.70927586206881</v>
      </c>
      <c r="H53" s="10">
        <f t="shared" si="7"/>
        <v>-0.22413963173673668</v>
      </c>
      <c r="I53" s="2">
        <f>+VLOOKUP(B53,'[1]PRECIO SIN ITBIS'!$C$3:$E$1192,3,0)</f>
        <v>2235.38</v>
      </c>
      <c r="J53" s="6">
        <f t="shared" si="3"/>
        <v>248.38099999999986</v>
      </c>
      <c r="K53" s="2"/>
      <c r="L53" s="12">
        <v>1987.01</v>
      </c>
      <c r="M53" s="15">
        <f t="shared" si="4"/>
        <v>-496.75099999999998</v>
      </c>
      <c r="N53" s="16">
        <f t="shared" si="5"/>
        <v>-0.19999951686172704</v>
      </c>
    </row>
    <row r="54" spans="1:14" x14ac:dyDescent="0.2">
      <c r="A54" s="4">
        <f t="shared" si="6"/>
        <v>52</v>
      </c>
      <c r="B54" s="2" t="s">
        <v>969</v>
      </c>
      <c r="C54" s="2" t="s">
        <v>970</v>
      </c>
      <c r="D54" s="12">
        <v>2483.761</v>
      </c>
      <c r="E54" s="6">
        <v>2235.38</v>
      </c>
      <c r="F54" s="6">
        <f t="shared" si="0"/>
        <v>1927.0517241379312</v>
      </c>
      <c r="G54" s="6">
        <f t="shared" si="2"/>
        <v>-556.70927586206881</v>
      </c>
      <c r="H54" s="10">
        <f t="shared" si="7"/>
        <v>-0.22413963173673668</v>
      </c>
      <c r="I54" s="2">
        <f>+VLOOKUP(B54,'[1]PRECIO SIN ITBIS'!$C$3:$E$1192,3,0)</f>
        <v>2235.38</v>
      </c>
      <c r="J54" s="6">
        <f t="shared" si="3"/>
        <v>248.38099999999986</v>
      </c>
      <c r="K54" s="2"/>
      <c r="L54" s="12">
        <v>1987.01</v>
      </c>
      <c r="M54" s="15">
        <f t="shared" si="4"/>
        <v>-496.75099999999998</v>
      </c>
      <c r="N54" s="16">
        <f t="shared" si="5"/>
        <v>-0.19999951686172704</v>
      </c>
    </row>
    <row r="55" spans="1:14" x14ac:dyDescent="0.2">
      <c r="A55" s="4">
        <f t="shared" si="6"/>
        <v>53</v>
      </c>
      <c r="B55" s="2" t="s">
        <v>971</v>
      </c>
      <c r="C55" s="2" t="s">
        <v>972</v>
      </c>
      <c r="D55" s="12">
        <v>2483.761</v>
      </c>
      <c r="E55" s="6">
        <v>2235.38</v>
      </c>
      <c r="F55" s="6">
        <f t="shared" si="0"/>
        <v>1927.0517241379312</v>
      </c>
      <c r="G55" s="6">
        <f t="shared" si="2"/>
        <v>-556.70927586206881</v>
      </c>
      <c r="H55" s="10">
        <f t="shared" si="7"/>
        <v>-0.22413963173673668</v>
      </c>
      <c r="I55" s="2">
        <f>+VLOOKUP(B55,'[1]PRECIO SIN ITBIS'!$C$3:$E$1192,3,0)</f>
        <v>2235.38</v>
      </c>
      <c r="J55" s="6">
        <f t="shared" si="3"/>
        <v>248.38099999999986</v>
      </c>
      <c r="K55" s="2"/>
      <c r="L55" s="12">
        <v>539.4</v>
      </c>
      <c r="M55" s="15">
        <f t="shared" si="4"/>
        <v>-1944.3609999999999</v>
      </c>
      <c r="N55" s="16">
        <f t="shared" si="5"/>
        <v>-0.7828293463018382</v>
      </c>
    </row>
    <row r="56" spans="1:14" x14ac:dyDescent="0.2">
      <c r="A56" s="4">
        <f t="shared" si="6"/>
        <v>54</v>
      </c>
      <c r="B56" s="2" t="s">
        <v>240</v>
      </c>
      <c r="C56" s="2" t="s">
        <v>241</v>
      </c>
      <c r="D56" s="12">
        <v>674.25400000000002</v>
      </c>
      <c r="E56" s="6">
        <v>606.83000000000004</v>
      </c>
      <c r="F56" s="6">
        <f t="shared" si="0"/>
        <v>523.12931034482767</v>
      </c>
      <c r="G56" s="6">
        <f t="shared" si="2"/>
        <v>-151.12468965517235</v>
      </c>
      <c r="H56" s="10">
        <f t="shared" si="7"/>
        <v>-0.22413614106133942</v>
      </c>
      <c r="I56" s="2">
        <f>+VLOOKUP(B56,'[1]PRECIO SIN ITBIS'!$C$3:$E$1192,3,0)</f>
        <v>606.83000000000004</v>
      </c>
      <c r="J56" s="6">
        <f t="shared" si="3"/>
        <v>67.423999999999978</v>
      </c>
      <c r="K56" s="2"/>
      <c r="L56" s="12">
        <v>1539.94</v>
      </c>
      <c r="M56" s="15">
        <f t="shared" si="4"/>
        <v>865.68600000000004</v>
      </c>
      <c r="N56" s="16">
        <f t="shared" si="5"/>
        <v>1.2839167435417513</v>
      </c>
    </row>
    <row r="57" spans="1:14" x14ac:dyDescent="0.2">
      <c r="A57" s="4">
        <f t="shared" si="6"/>
        <v>55</v>
      </c>
      <c r="B57" s="2" t="s">
        <v>262</v>
      </c>
      <c r="C57" s="2" t="s">
        <v>263</v>
      </c>
      <c r="D57" s="12">
        <v>1924.931</v>
      </c>
      <c r="E57" s="6">
        <v>1732.44</v>
      </c>
      <c r="F57" s="6">
        <f t="shared" si="0"/>
        <v>1493.4827586206898</v>
      </c>
      <c r="G57" s="6">
        <f t="shared" si="2"/>
        <v>-431.44824137931028</v>
      </c>
      <c r="H57" s="10">
        <f t="shared" si="7"/>
        <v>-0.22413699056190081</v>
      </c>
      <c r="I57" s="2">
        <f>+VLOOKUP(B57,'[1]PRECIO SIN ITBIS'!$C$3:$E$1192,3,0)</f>
        <v>1732.44</v>
      </c>
      <c r="J57" s="6">
        <f t="shared" si="3"/>
        <v>192.49099999999999</v>
      </c>
      <c r="K57" s="2"/>
      <c r="L57" s="12">
        <v>1539.94</v>
      </c>
      <c r="M57" s="15">
        <f t="shared" si="4"/>
        <v>-384.99099999999999</v>
      </c>
      <c r="N57" s="16">
        <f t="shared" si="5"/>
        <v>-0.20000249359587433</v>
      </c>
    </row>
    <row r="58" spans="1:14" x14ac:dyDescent="0.2">
      <c r="A58" s="4">
        <f t="shared" si="6"/>
        <v>56</v>
      </c>
      <c r="B58" s="2" t="s">
        <v>973</v>
      </c>
      <c r="C58" s="2" t="s">
        <v>974</v>
      </c>
      <c r="D58" s="12">
        <v>1924.931</v>
      </c>
      <c r="E58" s="6">
        <v>1732.44</v>
      </c>
      <c r="F58" s="6">
        <f t="shared" si="0"/>
        <v>1493.4827586206898</v>
      </c>
      <c r="G58" s="6">
        <f t="shared" si="2"/>
        <v>-431.44824137931028</v>
      </c>
      <c r="H58" s="10">
        <f t="shared" si="7"/>
        <v>-0.22413699056190081</v>
      </c>
      <c r="I58" s="2">
        <f>+VLOOKUP(B58,'[1]PRECIO SIN ITBIS'!$C$3:$E$1192,3,0)</f>
        <v>1732.44</v>
      </c>
      <c r="J58" s="6">
        <f t="shared" si="3"/>
        <v>192.49099999999999</v>
      </c>
      <c r="K58" s="2"/>
      <c r="L58" s="12">
        <v>1539.94</v>
      </c>
      <c r="M58" s="15">
        <f t="shared" si="4"/>
        <v>-384.99099999999999</v>
      </c>
      <c r="N58" s="16">
        <f t="shared" si="5"/>
        <v>-0.20000249359587433</v>
      </c>
    </row>
    <row r="59" spans="1:14" x14ac:dyDescent="0.2">
      <c r="A59" s="4">
        <f t="shared" si="6"/>
        <v>57</v>
      </c>
      <c r="B59" s="2" t="s">
        <v>975</v>
      </c>
      <c r="C59" s="2" t="s">
        <v>976</v>
      </c>
      <c r="D59" s="12">
        <v>1924.931</v>
      </c>
      <c r="E59" s="6">
        <v>1732.44</v>
      </c>
      <c r="F59" s="6">
        <f t="shared" si="0"/>
        <v>1493.4827586206898</v>
      </c>
      <c r="G59" s="6">
        <f t="shared" si="2"/>
        <v>-431.44824137931028</v>
      </c>
      <c r="H59" s="10">
        <f t="shared" si="7"/>
        <v>-0.22413699056190081</v>
      </c>
      <c r="I59" s="2">
        <f>+VLOOKUP(B59,'[1]PRECIO SIN ITBIS'!$C$3:$E$1192,3,0)</f>
        <v>1732.44</v>
      </c>
      <c r="J59" s="6">
        <f t="shared" si="3"/>
        <v>192.49099999999999</v>
      </c>
      <c r="K59" s="2"/>
      <c r="L59" s="12">
        <v>559.52</v>
      </c>
      <c r="M59" s="15">
        <f t="shared" si="4"/>
        <v>-1365.4110000000001</v>
      </c>
      <c r="N59" s="16">
        <f t="shared" si="5"/>
        <v>-0.70932984091377826</v>
      </c>
    </row>
    <row r="60" spans="1:14" x14ac:dyDescent="0.2">
      <c r="A60" s="4">
        <f t="shared" si="6"/>
        <v>58</v>
      </c>
      <c r="B60" s="2" t="s">
        <v>306</v>
      </c>
      <c r="C60" s="2" t="s">
        <v>307</v>
      </c>
      <c r="D60" s="12">
        <v>699.40300000000002</v>
      </c>
      <c r="E60" s="6">
        <v>629.46</v>
      </c>
      <c r="F60" s="6">
        <f t="shared" si="0"/>
        <v>542.63793103448279</v>
      </c>
      <c r="G60" s="6">
        <f t="shared" si="2"/>
        <v>-156.76506896551723</v>
      </c>
      <c r="H60" s="10">
        <f t="shared" si="7"/>
        <v>-0.22414125899591111</v>
      </c>
      <c r="I60" s="2">
        <f>+VLOOKUP(B60,'[1]PRECIO SIN ITBIS'!$C$3:$E$1192,3,0)</f>
        <v>629.46</v>
      </c>
      <c r="J60" s="6">
        <f t="shared" si="3"/>
        <v>69.942999999999984</v>
      </c>
      <c r="K60" s="2"/>
      <c r="L60" s="12">
        <v>1972.8</v>
      </c>
      <c r="M60" s="15">
        <f t="shared" si="4"/>
        <v>1273.3969999999999</v>
      </c>
      <c r="N60" s="16">
        <f t="shared" si="5"/>
        <v>1.8206913610607902</v>
      </c>
    </row>
    <row r="61" spans="1:14" x14ac:dyDescent="0.2">
      <c r="A61" s="4">
        <f t="shared" si="6"/>
        <v>59</v>
      </c>
      <c r="B61" s="2" t="s">
        <v>308</v>
      </c>
      <c r="C61" s="2" t="s">
        <v>309</v>
      </c>
      <c r="D61" s="12">
        <v>2465.9969999999998</v>
      </c>
      <c r="E61" s="6">
        <v>2219.4</v>
      </c>
      <c r="F61" s="6">
        <f t="shared" si="0"/>
        <v>1913.2758620689658</v>
      </c>
      <c r="G61" s="6">
        <f t="shared" si="2"/>
        <v>-552.72113793103404</v>
      </c>
      <c r="H61" s="10">
        <f t="shared" si="7"/>
        <v>-0.2241369871622042</v>
      </c>
      <c r="I61" s="2">
        <f>+VLOOKUP(B61,'[1]PRECIO SIN ITBIS'!$C$3:$E$1192,3,0)</f>
        <v>2219.4</v>
      </c>
      <c r="J61" s="6">
        <f t="shared" si="3"/>
        <v>246.59699999999975</v>
      </c>
      <c r="K61" s="2"/>
      <c r="L61" s="12">
        <v>588.84</v>
      </c>
      <c r="M61" s="15">
        <f t="shared" si="4"/>
        <v>-1877.1569999999997</v>
      </c>
      <c r="N61" s="16">
        <f t="shared" si="5"/>
        <v>-0.76121625452099084</v>
      </c>
    </row>
    <row r="62" spans="1:14" x14ac:dyDescent="0.2">
      <c r="A62" s="4">
        <f t="shared" si="6"/>
        <v>60</v>
      </c>
      <c r="B62" s="2" t="s">
        <v>264</v>
      </c>
      <c r="C62" s="2" t="s">
        <v>265</v>
      </c>
      <c r="D62" s="12">
        <v>736.04899999999998</v>
      </c>
      <c r="E62" s="6">
        <v>662.44</v>
      </c>
      <c r="F62" s="6">
        <f t="shared" si="0"/>
        <v>571.06896551724151</v>
      </c>
      <c r="G62" s="6">
        <f t="shared" si="2"/>
        <v>-164.98003448275847</v>
      </c>
      <c r="H62" s="10">
        <f t="shared" si="7"/>
        <v>-0.22414273300114324</v>
      </c>
      <c r="I62" s="2">
        <f>+VLOOKUP(B62,'[1]PRECIO SIN ITBIS'!$C$3:$E$1192,3,0)</f>
        <v>662.44</v>
      </c>
      <c r="J62" s="6">
        <f t="shared" si="3"/>
        <v>73.608999999999924</v>
      </c>
      <c r="K62" s="2"/>
      <c r="L62" s="12">
        <v>1972.8</v>
      </c>
      <c r="M62" s="15">
        <f t="shared" si="4"/>
        <v>1236.751</v>
      </c>
      <c r="N62" s="16">
        <f t="shared" si="5"/>
        <v>1.6802563416294296</v>
      </c>
    </row>
    <row r="63" spans="1:14" x14ac:dyDescent="0.2">
      <c r="A63" s="4">
        <f t="shared" si="6"/>
        <v>61</v>
      </c>
      <c r="B63" s="2" t="s">
        <v>310</v>
      </c>
      <c r="C63" s="2" t="s">
        <v>311</v>
      </c>
      <c r="D63" s="12">
        <v>2465.9969999999998</v>
      </c>
      <c r="E63" s="6">
        <v>2219.4</v>
      </c>
      <c r="F63" s="6">
        <f t="shared" si="0"/>
        <v>1913.2758620689658</v>
      </c>
      <c r="G63" s="6">
        <f t="shared" si="2"/>
        <v>-552.72113793103404</v>
      </c>
      <c r="H63" s="10">
        <f t="shared" si="7"/>
        <v>-0.2241369871622042</v>
      </c>
      <c r="I63" s="2">
        <f>+VLOOKUP(B63,'[1]PRECIO SIN ITBIS'!$C$3:$E$1192,3,0)</f>
        <v>2219.4</v>
      </c>
      <c r="J63" s="6">
        <f t="shared" si="3"/>
        <v>246.59699999999975</v>
      </c>
      <c r="K63" s="2"/>
      <c r="L63" s="12">
        <v>544.74</v>
      </c>
      <c r="M63" s="15">
        <f t="shared" si="4"/>
        <v>-1921.2569999999998</v>
      </c>
      <c r="N63" s="16">
        <f t="shared" si="5"/>
        <v>-0.77909948795558148</v>
      </c>
    </row>
    <row r="64" spans="1:14" x14ac:dyDescent="0.2">
      <c r="A64" s="4">
        <f t="shared" si="6"/>
        <v>62</v>
      </c>
      <c r="B64" s="2" t="s">
        <v>312</v>
      </c>
      <c r="C64" s="2" t="s">
        <v>313</v>
      </c>
      <c r="D64" s="12">
        <v>680.92100000000005</v>
      </c>
      <c r="E64" s="6">
        <v>612.83000000000004</v>
      </c>
      <c r="F64" s="6">
        <f t="shared" si="0"/>
        <v>528.30172413793116</v>
      </c>
      <c r="G64" s="6">
        <f t="shared" si="2"/>
        <v>-152.61927586206889</v>
      </c>
      <c r="H64" s="10">
        <f t="shared" si="7"/>
        <v>-0.22413653839736017</v>
      </c>
      <c r="I64" s="2">
        <f>+VLOOKUP(B64,'[1]PRECIO SIN ITBIS'!$C$3:$E$1192,3,0)</f>
        <v>612.83000000000004</v>
      </c>
      <c r="J64" s="6">
        <f t="shared" si="3"/>
        <v>68.091000000000008</v>
      </c>
      <c r="K64" s="2"/>
      <c r="L64" s="12">
        <v>1758.88</v>
      </c>
      <c r="M64" s="15">
        <f t="shared" si="4"/>
        <v>1077.9590000000001</v>
      </c>
      <c r="N64" s="16">
        <f t="shared" si="5"/>
        <v>1.5830896682581386</v>
      </c>
    </row>
    <row r="65" spans="1:14" x14ac:dyDescent="0.2">
      <c r="A65" s="4">
        <f t="shared" si="6"/>
        <v>63</v>
      </c>
      <c r="B65" s="2" t="s">
        <v>522</v>
      </c>
      <c r="C65" s="2" t="s">
        <v>523</v>
      </c>
      <c r="D65" s="12">
        <v>2198.6030000000001</v>
      </c>
      <c r="E65" s="6">
        <v>1978.74</v>
      </c>
      <c r="F65" s="6">
        <f t="shared" si="0"/>
        <v>1705.8103448275863</v>
      </c>
      <c r="G65" s="6">
        <f t="shared" si="2"/>
        <v>-492.79265517241379</v>
      </c>
      <c r="H65" s="10">
        <f t="shared" si="7"/>
        <v>-0.22413898970046606</v>
      </c>
      <c r="I65" s="2">
        <f>+VLOOKUP(B65,'[1]PRECIO SIN ITBIS'!$C$3:$E$1192,3,0)</f>
        <v>1978.74</v>
      </c>
      <c r="J65" s="6">
        <f t="shared" si="3"/>
        <v>219.86300000000006</v>
      </c>
      <c r="K65" s="2"/>
      <c r="L65" s="12">
        <v>559.52</v>
      </c>
      <c r="M65" s="15">
        <f t="shared" si="4"/>
        <v>-1639.0830000000001</v>
      </c>
      <c r="N65" s="16">
        <f t="shared" si="5"/>
        <v>-0.74551112683826959</v>
      </c>
    </row>
    <row r="66" spans="1:14" x14ac:dyDescent="0.2">
      <c r="A66" s="4">
        <f t="shared" si="6"/>
        <v>64</v>
      </c>
      <c r="B66" s="2" t="s">
        <v>524</v>
      </c>
      <c r="C66" s="2" t="s">
        <v>525</v>
      </c>
      <c r="D66" s="12">
        <v>699.40300000000002</v>
      </c>
      <c r="E66" s="6">
        <v>629.46</v>
      </c>
      <c r="F66" s="6">
        <f t="shared" si="0"/>
        <v>542.63793103448279</v>
      </c>
      <c r="G66" s="6">
        <f t="shared" si="2"/>
        <v>-156.76506896551723</v>
      </c>
      <c r="H66" s="10">
        <f t="shared" si="7"/>
        <v>-0.22414125899591111</v>
      </c>
      <c r="I66" s="2">
        <f>+VLOOKUP(B66,'[1]PRECIO SIN ITBIS'!$C$3:$E$1192,3,0)</f>
        <v>629.46</v>
      </c>
      <c r="J66" s="6">
        <f t="shared" si="3"/>
        <v>69.942999999999984</v>
      </c>
      <c r="K66" s="2"/>
      <c r="L66" s="12">
        <v>1031.1400000000001</v>
      </c>
      <c r="M66" s="15">
        <f t="shared" si="4"/>
        <v>331.73700000000008</v>
      </c>
      <c r="N66" s="16">
        <f t="shared" si="5"/>
        <v>0.47431452252849943</v>
      </c>
    </row>
    <row r="67" spans="1:14" x14ac:dyDescent="0.2">
      <c r="A67" s="4">
        <f t="shared" si="6"/>
        <v>65</v>
      </c>
      <c r="B67" s="2" t="s">
        <v>526</v>
      </c>
      <c r="C67" s="2" t="s">
        <v>527</v>
      </c>
      <c r="D67" s="12">
        <v>1288.9290000000001</v>
      </c>
      <c r="E67" s="6">
        <v>1160.04</v>
      </c>
      <c r="F67" s="6">
        <f t="shared" ref="F67:F130" si="8">+I67/1.16</f>
        <v>1000.0344827586207</v>
      </c>
      <c r="G67" s="6">
        <f t="shared" si="2"/>
        <v>-288.89451724137939</v>
      </c>
      <c r="H67" s="10">
        <f t="shared" si="7"/>
        <v>-0.22413532261387506</v>
      </c>
      <c r="I67" s="2">
        <f>+VLOOKUP(B67,'[1]PRECIO SIN ITBIS'!$C$3:$E$1192,3,0)</f>
        <v>1160.04</v>
      </c>
      <c r="J67" s="6">
        <f t="shared" si="3"/>
        <v>128.88900000000012</v>
      </c>
      <c r="K67" s="2"/>
      <c r="L67" s="12">
        <v>398.89</v>
      </c>
      <c r="M67" s="15">
        <f t="shared" si="4"/>
        <v>-890.0390000000001</v>
      </c>
      <c r="N67" s="16">
        <f t="shared" si="5"/>
        <v>-0.69052601035433292</v>
      </c>
    </row>
    <row r="68" spans="1:14" x14ac:dyDescent="0.2">
      <c r="A68" s="4">
        <f t="shared" si="6"/>
        <v>66</v>
      </c>
      <c r="B68" s="2" t="s">
        <v>1189</v>
      </c>
      <c r="C68" s="2" t="s">
        <v>1190</v>
      </c>
      <c r="D68" s="12">
        <v>498.61700000000002</v>
      </c>
      <c r="E68" s="6">
        <v>598.34</v>
      </c>
      <c r="F68" s="6">
        <f t="shared" si="8"/>
        <v>515.81034482758628</v>
      </c>
      <c r="G68" s="6">
        <f t="shared" ref="G68:G131" si="9">+F68-D68</f>
        <v>17.193344827586259</v>
      </c>
      <c r="H68" s="10">
        <f t="shared" si="7"/>
        <v>3.448206705264012E-2</v>
      </c>
      <c r="I68" s="2">
        <f>+VLOOKUP(B68,'[1]PRECIO SIN ITBIS'!$C$3:$E$1192,3,0)</f>
        <v>598.34</v>
      </c>
      <c r="J68" s="6">
        <f t="shared" ref="J68:J131" si="10">+D68-I68</f>
        <v>-99.723000000000013</v>
      </c>
      <c r="K68" s="2"/>
      <c r="L68" s="12">
        <v>398.89</v>
      </c>
      <c r="M68" s="15">
        <f t="shared" ref="M68:M131" si="11">+L68-D68</f>
        <v>-99.727000000000032</v>
      </c>
      <c r="N68" s="16">
        <f t="shared" ref="N68:N131" si="12">+M68/D68</f>
        <v>-0.2000072199704383</v>
      </c>
    </row>
    <row r="69" spans="1:14" x14ac:dyDescent="0.2">
      <c r="A69" s="4">
        <f t="shared" ref="A69:A132" si="13">+A68+1</f>
        <v>67</v>
      </c>
      <c r="B69" s="2" t="s">
        <v>1624</v>
      </c>
      <c r="C69" s="2" t="s">
        <v>1625</v>
      </c>
      <c r="D69" s="12">
        <v>498.61700000000002</v>
      </c>
      <c r="E69" s="6">
        <v>598.34</v>
      </c>
      <c r="F69" s="6">
        <f t="shared" si="8"/>
        <v>515.81034482758628</v>
      </c>
      <c r="G69" s="6">
        <f t="shared" si="9"/>
        <v>17.193344827586259</v>
      </c>
      <c r="H69" s="10">
        <f t="shared" si="7"/>
        <v>3.448206705264012E-2</v>
      </c>
      <c r="I69" s="2">
        <f>+VLOOKUP(B69,'[1]PRECIO SIN ITBIS'!$C$3:$E$1192,3,0)</f>
        <v>598.34</v>
      </c>
      <c r="J69" s="6">
        <f t="shared" si="10"/>
        <v>-99.723000000000013</v>
      </c>
      <c r="K69" s="2"/>
      <c r="L69" s="12">
        <v>406.24</v>
      </c>
      <c r="M69" s="15">
        <f t="shared" si="11"/>
        <v>-92.37700000000001</v>
      </c>
      <c r="N69" s="16">
        <f t="shared" si="12"/>
        <v>-0.18526644699238093</v>
      </c>
    </row>
    <row r="70" spans="1:14" x14ac:dyDescent="0.2">
      <c r="A70" s="4">
        <f t="shared" si="13"/>
        <v>68</v>
      </c>
      <c r="B70" s="2" t="s">
        <v>1191</v>
      </c>
      <c r="C70" s="2" t="s">
        <v>1192</v>
      </c>
      <c r="D70" s="12">
        <v>507.80599999999998</v>
      </c>
      <c r="E70" s="6">
        <v>609.37</v>
      </c>
      <c r="F70" s="6">
        <f t="shared" si="8"/>
        <v>525.31896551724139</v>
      </c>
      <c r="G70" s="6">
        <f t="shared" si="9"/>
        <v>17.512965517241412</v>
      </c>
      <c r="H70" s="10">
        <f t="shared" si="7"/>
        <v>3.4487511997182807E-2</v>
      </c>
      <c r="I70" s="2">
        <f>+VLOOKUP(B70,'[1]PRECIO SIN ITBIS'!$C$3:$E$1192,3,0)</f>
        <v>609.37</v>
      </c>
      <c r="J70" s="6">
        <f t="shared" si="10"/>
        <v>-101.56400000000002</v>
      </c>
      <c r="K70" s="2"/>
      <c r="L70" s="12">
        <v>406.24</v>
      </c>
      <c r="M70" s="15">
        <f t="shared" si="11"/>
        <v>-101.56599999999997</v>
      </c>
      <c r="N70" s="16">
        <f t="shared" si="12"/>
        <v>-0.20000945242868334</v>
      </c>
    </row>
    <row r="71" spans="1:14" x14ac:dyDescent="0.2">
      <c r="A71" s="4">
        <f t="shared" si="13"/>
        <v>69</v>
      </c>
      <c r="B71" s="2" t="s">
        <v>1626</v>
      </c>
      <c r="C71" s="2" t="s">
        <v>1627</v>
      </c>
      <c r="D71" s="12">
        <v>507.80599999999998</v>
      </c>
      <c r="E71" s="6">
        <v>609.37</v>
      </c>
      <c r="F71" s="6">
        <f t="shared" si="8"/>
        <v>525.31896551724139</v>
      </c>
      <c r="G71" s="6">
        <f t="shared" si="9"/>
        <v>17.512965517241412</v>
      </c>
      <c r="H71" s="10">
        <f t="shared" ref="H71:H134" si="14">+G71/D71</f>
        <v>3.4487511997182807E-2</v>
      </c>
      <c r="I71" s="2">
        <f>+VLOOKUP(B71,'[1]PRECIO SIN ITBIS'!$C$3:$E$1192,3,0)</f>
        <v>609.37</v>
      </c>
      <c r="J71" s="6">
        <f t="shared" si="10"/>
        <v>-101.56400000000002</v>
      </c>
      <c r="K71" s="2"/>
      <c r="L71" s="12">
        <v>506.01</v>
      </c>
      <c r="M71" s="15">
        <f t="shared" si="11"/>
        <v>-1.7959999999999923</v>
      </c>
      <c r="N71" s="16">
        <f t="shared" si="12"/>
        <v>-3.5367837323702208E-3</v>
      </c>
    </row>
    <row r="72" spans="1:14" x14ac:dyDescent="0.2">
      <c r="A72" s="4">
        <f t="shared" si="13"/>
        <v>70</v>
      </c>
      <c r="B72" s="2" t="s">
        <v>1193</v>
      </c>
      <c r="C72" s="2" t="s">
        <v>1194</v>
      </c>
      <c r="D72" s="12">
        <v>632.51300000000003</v>
      </c>
      <c r="E72" s="6">
        <v>759.02</v>
      </c>
      <c r="F72" s="6">
        <f t="shared" si="8"/>
        <v>654.32758620689663</v>
      </c>
      <c r="G72" s="6">
        <f t="shared" si="9"/>
        <v>21.814586206896593</v>
      </c>
      <c r="H72" s="10">
        <f t="shared" si="14"/>
        <v>3.4488755498932974E-2</v>
      </c>
      <c r="I72" s="2">
        <f>+VLOOKUP(B72,'[1]PRECIO SIN ITBIS'!$C$3:$E$1192,3,0)</f>
        <v>759.02</v>
      </c>
      <c r="J72" s="6">
        <f t="shared" si="10"/>
        <v>-126.50699999999995</v>
      </c>
      <c r="K72" s="2"/>
      <c r="L72" s="12">
        <v>406.24</v>
      </c>
      <c r="M72" s="15">
        <f t="shared" si="11"/>
        <v>-226.27300000000002</v>
      </c>
      <c r="N72" s="16">
        <f t="shared" si="12"/>
        <v>-0.35773652083040192</v>
      </c>
    </row>
    <row r="73" spans="1:14" x14ac:dyDescent="0.2">
      <c r="A73" s="4">
        <f t="shared" si="13"/>
        <v>71</v>
      </c>
      <c r="B73" s="2" t="s">
        <v>1265</v>
      </c>
      <c r="C73" s="2" t="s">
        <v>1266</v>
      </c>
      <c r="D73" s="12">
        <v>507.80599999999998</v>
      </c>
      <c r="E73" s="6">
        <v>609.37</v>
      </c>
      <c r="F73" s="6">
        <f t="shared" si="8"/>
        <v>525.31896551724139</v>
      </c>
      <c r="G73" s="6">
        <f t="shared" si="9"/>
        <v>17.512965517241412</v>
      </c>
      <c r="H73" s="10">
        <f t="shared" si="14"/>
        <v>3.4487511997182807E-2</v>
      </c>
      <c r="I73" s="2">
        <f>+VLOOKUP(B73,'[1]PRECIO SIN ITBIS'!$C$3:$E$1192,3,0)</f>
        <v>609.37</v>
      </c>
      <c r="J73" s="6">
        <f t="shared" si="10"/>
        <v>-101.56400000000002</v>
      </c>
      <c r="K73" s="2"/>
      <c r="L73" s="12">
        <v>162.80000000000001</v>
      </c>
      <c r="M73" s="15">
        <f t="shared" si="11"/>
        <v>-345.00599999999997</v>
      </c>
      <c r="N73" s="16">
        <f t="shared" si="12"/>
        <v>-0.67940512715485835</v>
      </c>
    </row>
    <row r="74" spans="1:14" x14ac:dyDescent="0.2">
      <c r="A74" s="4">
        <f t="shared" si="13"/>
        <v>72</v>
      </c>
      <c r="B74" s="2" t="s">
        <v>1267</v>
      </c>
      <c r="C74" s="2" t="s">
        <v>1268</v>
      </c>
      <c r="D74" s="12">
        <v>203.506</v>
      </c>
      <c r="E74" s="6">
        <v>244.21</v>
      </c>
      <c r="F74" s="6">
        <f t="shared" si="8"/>
        <v>210.52586206896555</v>
      </c>
      <c r="G74" s="6">
        <f t="shared" si="9"/>
        <v>7.0198620689655513</v>
      </c>
      <c r="H74" s="10">
        <f t="shared" si="14"/>
        <v>3.4494619662150262E-2</v>
      </c>
      <c r="I74" s="2">
        <f>+VLOOKUP(B74,'[1]PRECIO SIN ITBIS'!$C$3:$E$1192,3,0)</f>
        <v>244.21</v>
      </c>
      <c r="J74" s="6">
        <f t="shared" si="10"/>
        <v>-40.704000000000008</v>
      </c>
      <c r="K74" s="2"/>
      <c r="L74" s="12">
        <v>302.89</v>
      </c>
      <c r="M74" s="15">
        <f t="shared" si="11"/>
        <v>99.383999999999986</v>
      </c>
      <c r="N74" s="16">
        <f t="shared" si="12"/>
        <v>0.48835906558037595</v>
      </c>
    </row>
    <row r="75" spans="1:14" x14ac:dyDescent="0.2">
      <c r="A75" s="4">
        <f t="shared" si="13"/>
        <v>73</v>
      </c>
      <c r="B75" s="2" t="s">
        <v>1269</v>
      </c>
      <c r="C75" s="2" t="s">
        <v>1270</v>
      </c>
      <c r="D75" s="12">
        <v>378.61500000000001</v>
      </c>
      <c r="E75" s="6">
        <v>454.34</v>
      </c>
      <c r="F75" s="6">
        <f t="shared" si="8"/>
        <v>391.67241379310343</v>
      </c>
      <c r="G75" s="6">
        <f t="shared" si="9"/>
        <v>13.057413793103422</v>
      </c>
      <c r="H75" s="10">
        <f t="shared" si="14"/>
        <v>3.4487312423182974E-2</v>
      </c>
      <c r="I75" s="2">
        <f>+VLOOKUP(B75,'[1]PRECIO SIN ITBIS'!$C$3:$E$1192,3,0)</f>
        <v>454.34</v>
      </c>
      <c r="J75" s="6">
        <f t="shared" si="10"/>
        <v>-75.724999999999966</v>
      </c>
      <c r="K75" s="2"/>
      <c r="L75" s="12">
        <v>524.36</v>
      </c>
      <c r="M75" s="15">
        <f t="shared" si="11"/>
        <v>145.745</v>
      </c>
      <c r="N75" s="16">
        <f t="shared" si="12"/>
        <v>0.38494248775140977</v>
      </c>
    </row>
    <row r="76" spans="1:14" x14ac:dyDescent="0.2">
      <c r="A76" s="4">
        <f t="shared" si="13"/>
        <v>74</v>
      </c>
      <c r="B76" s="2" t="s">
        <v>1271</v>
      </c>
      <c r="C76" s="2" t="s">
        <v>1272</v>
      </c>
      <c r="D76" s="12">
        <v>655.45600000000002</v>
      </c>
      <c r="E76" s="6">
        <v>786.55</v>
      </c>
      <c r="F76" s="6">
        <f t="shared" si="8"/>
        <v>678.06034482758616</v>
      </c>
      <c r="G76" s="6">
        <f t="shared" si="9"/>
        <v>22.604344827586146</v>
      </c>
      <c r="H76" s="10">
        <f t="shared" si="14"/>
        <v>3.4486441237224386E-2</v>
      </c>
      <c r="I76" s="2">
        <f>+VLOOKUP(B76,'[1]PRECIO SIN ITBIS'!$C$3:$E$1192,3,0)</f>
        <v>786.55</v>
      </c>
      <c r="J76" s="6">
        <f t="shared" si="10"/>
        <v>-131.09399999999994</v>
      </c>
      <c r="K76" s="2"/>
      <c r="L76" s="12">
        <v>524.36</v>
      </c>
      <c r="M76" s="15">
        <f t="shared" si="11"/>
        <v>-131.096</v>
      </c>
      <c r="N76" s="16">
        <f t="shared" si="12"/>
        <v>-0.20000732314602354</v>
      </c>
    </row>
    <row r="77" spans="1:14" x14ac:dyDescent="0.2">
      <c r="A77" s="4">
        <f t="shared" si="13"/>
        <v>75</v>
      </c>
      <c r="B77" s="2" t="s">
        <v>1273</v>
      </c>
      <c r="C77" s="2" t="s">
        <v>1274</v>
      </c>
      <c r="D77" s="12">
        <v>655.45600000000002</v>
      </c>
      <c r="E77" s="6">
        <v>786.55</v>
      </c>
      <c r="F77" s="6">
        <f t="shared" si="8"/>
        <v>678.06034482758616</v>
      </c>
      <c r="G77" s="6">
        <f t="shared" si="9"/>
        <v>22.604344827586146</v>
      </c>
      <c r="H77" s="10">
        <f t="shared" si="14"/>
        <v>3.4486441237224386E-2</v>
      </c>
      <c r="I77" s="2">
        <f>+VLOOKUP(B77,'[1]PRECIO SIN ITBIS'!$C$3:$E$1192,3,0)</f>
        <v>786.55</v>
      </c>
      <c r="J77" s="6">
        <f t="shared" si="10"/>
        <v>-131.09399999999994</v>
      </c>
      <c r="K77" s="2"/>
      <c r="L77" s="12">
        <v>745.84</v>
      </c>
      <c r="M77" s="15">
        <f t="shared" si="11"/>
        <v>90.384000000000015</v>
      </c>
      <c r="N77" s="16">
        <f t="shared" si="12"/>
        <v>0.13789483962310212</v>
      </c>
    </row>
    <row r="78" spans="1:14" x14ac:dyDescent="0.2">
      <c r="A78" s="4">
        <f t="shared" si="13"/>
        <v>76</v>
      </c>
      <c r="B78" s="2" t="s">
        <v>1275</v>
      </c>
      <c r="C78" s="2" t="s">
        <v>1276</v>
      </c>
      <c r="D78" s="12">
        <v>932.29700000000003</v>
      </c>
      <c r="E78" s="6">
        <v>1118.76</v>
      </c>
      <c r="F78" s="6">
        <f t="shared" si="8"/>
        <v>964.44827586206907</v>
      </c>
      <c r="G78" s="6">
        <f t="shared" si="9"/>
        <v>32.151275862069042</v>
      </c>
      <c r="H78" s="10">
        <f t="shared" si="14"/>
        <v>3.4486087440020768E-2</v>
      </c>
      <c r="I78" s="2">
        <f>+VLOOKUP(B78,'[1]PRECIO SIN ITBIS'!$C$3:$E$1192,3,0)</f>
        <v>1118.76</v>
      </c>
      <c r="J78" s="6">
        <f t="shared" si="10"/>
        <v>-186.46299999999997</v>
      </c>
      <c r="K78" s="2"/>
      <c r="L78" s="12">
        <v>321.82</v>
      </c>
      <c r="M78" s="15">
        <f t="shared" si="11"/>
        <v>-610.47700000000009</v>
      </c>
      <c r="N78" s="16">
        <f t="shared" si="12"/>
        <v>-0.65480957248602112</v>
      </c>
    </row>
    <row r="79" spans="1:14" x14ac:dyDescent="0.2">
      <c r="A79" s="4">
        <f t="shared" si="13"/>
        <v>77</v>
      </c>
      <c r="B79" s="2" t="s">
        <v>1277</v>
      </c>
      <c r="C79" s="2" t="s">
        <v>1278</v>
      </c>
      <c r="D79" s="12">
        <v>378.61500000000001</v>
      </c>
      <c r="E79" s="6">
        <v>454.34</v>
      </c>
      <c r="F79" s="6">
        <f t="shared" si="8"/>
        <v>391.67241379310343</v>
      </c>
      <c r="G79" s="6">
        <f t="shared" si="9"/>
        <v>13.057413793103422</v>
      </c>
      <c r="H79" s="10">
        <f t="shared" si="14"/>
        <v>3.4487312423182974E-2</v>
      </c>
      <c r="I79" s="2">
        <f>+VLOOKUP(B79,'[1]PRECIO SIN ITBIS'!$C$3:$E$1192,3,0)</f>
        <v>454.34</v>
      </c>
      <c r="J79" s="6">
        <f t="shared" si="10"/>
        <v>-75.724999999999966</v>
      </c>
      <c r="K79" s="2"/>
      <c r="L79" s="12">
        <v>709.39</v>
      </c>
      <c r="M79" s="15">
        <f t="shared" si="11"/>
        <v>330.77499999999998</v>
      </c>
      <c r="N79" s="16">
        <f t="shared" si="12"/>
        <v>0.8736447314554362</v>
      </c>
    </row>
    <row r="80" spans="1:14" x14ac:dyDescent="0.2">
      <c r="A80" s="4">
        <f t="shared" si="13"/>
        <v>78</v>
      </c>
      <c r="B80" s="2" t="s">
        <v>1628</v>
      </c>
      <c r="C80" s="2" t="s">
        <v>1629</v>
      </c>
      <c r="D80" s="12">
        <v>834.57299999999998</v>
      </c>
      <c r="E80" s="6">
        <v>1001.49</v>
      </c>
      <c r="F80" s="6">
        <f t="shared" si="8"/>
        <v>863.35344827586209</v>
      </c>
      <c r="G80" s="6">
        <f t="shared" si="9"/>
        <v>28.780448275862113</v>
      </c>
      <c r="H80" s="10">
        <f t="shared" si="14"/>
        <v>3.4485237691444744E-2</v>
      </c>
      <c r="I80" s="2">
        <f>+VLOOKUP(B80,'[1]PRECIO SIN ITBIS'!$C$3:$E$1192,3,0)</f>
        <v>1001.49</v>
      </c>
      <c r="J80" s="6">
        <f t="shared" si="10"/>
        <v>-166.91700000000003</v>
      </c>
      <c r="K80" s="2"/>
      <c r="L80" s="12">
        <v>709.39</v>
      </c>
      <c r="M80" s="15">
        <f t="shared" si="11"/>
        <v>-125.18299999999999</v>
      </c>
      <c r="N80" s="16">
        <f t="shared" si="12"/>
        <v>-0.14999646525828178</v>
      </c>
    </row>
    <row r="81" spans="1:14" x14ac:dyDescent="0.2">
      <c r="A81" s="4">
        <f t="shared" si="13"/>
        <v>79</v>
      </c>
      <c r="B81" s="2" t="s">
        <v>1279</v>
      </c>
      <c r="C81" s="2" t="s">
        <v>1280</v>
      </c>
      <c r="D81" s="12">
        <v>834.57299999999998</v>
      </c>
      <c r="E81" s="6">
        <v>1001.49</v>
      </c>
      <c r="F81" s="6">
        <f t="shared" si="8"/>
        <v>863.35344827586209</v>
      </c>
      <c r="G81" s="6">
        <f t="shared" si="9"/>
        <v>28.780448275862113</v>
      </c>
      <c r="H81" s="10">
        <f t="shared" si="14"/>
        <v>3.4485237691444744E-2</v>
      </c>
      <c r="I81" s="2">
        <f>+VLOOKUP(B81,'[1]PRECIO SIN ITBIS'!$C$3:$E$1192,3,0)</f>
        <v>1001.49</v>
      </c>
      <c r="J81" s="6">
        <f t="shared" si="10"/>
        <v>-166.91700000000003</v>
      </c>
      <c r="K81" s="2"/>
      <c r="L81" s="12">
        <v>709.39</v>
      </c>
      <c r="M81" s="15">
        <f t="shared" si="11"/>
        <v>-125.18299999999999</v>
      </c>
      <c r="N81" s="16">
        <f t="shared" si="12"/>
        <v>-0.14999646525828178</v>
      </c>
    </row>
    <row r="82" spans="1:14" x14ac:dyDescent="0.2">
      <c r="A82" s="4">
        <f t="shared" si="13"/>
        <v>80</v>
      </c>
      <c r="B82" s="2" t="s">
        <v>1630</v>
      </c>
      <c r="C82" s="2" t="s">
        <v>1631</v>
      </c>
      <c r="D82" s="12">
        <v>834.57299999999998</v>
      </c>
      <c r="E82" s="6">
        <v>1001.49</v>
      </c>
      <c r="F82" s="6">
        <f t="shared" si="8"/>
        <v>863.35344827586209</v>
      </c>
      <c r="G82" s="6">
        <f t="shared" si="9"/>
        <v>28.780448275862113</v>
      </c>
      <c r="H82" s="10">
        <f t="shared" si="14"/>
        <v>3.4485237691444744E-2</v>
      </c>
      <c r="I82" s="2">
        <f>+VLOOKUP(B82,'[1]PRECIO SIN ITBIS'!$C$3:$E$1192,3,0)</f>
        <v>1001.49</v>
      </c>
      <c r="J82" s="6">
        <f t="shared" si="10"/>
        <v>-166.91700000000003</v>
      </c>
      <c r="K82" s="2"/>
      <c r="L82" s="12">
        <v>1051.82</v>
      </c>
      <c r="M82" s="15">
        <f t="shared" si="11"/>
        <v>217.24699999999996</v>
      </c>
      <c r="N82" s="16">
        <f t="shared" si="12"/>
        <v>0.26030916408750338</v>
      </c>
    </row>
    <row r="83" spans="1:14" x14ac:dyDescent="0.2">
      <c r="A83" s="4">
        <f t="shared" si="13"/>
        <v>81</v>
      </c>
      <c r="B83" s="2" t="s">
        <v>1281</v>
      </c>
      <c r="C83" s="2" t="s">
        <v>1282</v>
      </c>
      <c r="D83" s="12">
        <v>1314.7739999999999</v>
      </c>
      <c r="E83" s="6">
        <v>1314.77</v>
      </c>
      <c r="F83" s="6">
        <f t="shared" si="8"/>
        <v>1133.4224137931035</v>
      </c>
      <c r="G83" s="6">
        <f t="shared" si="9"/>
        <v>-181.3515862068964</v>
      </c>
      <c r="H83" s="10">
        <f t="shared" si="14"/>
        <v>-0.13793365719651926</v>
      </c>
      <c r="I83" s="2">
        <f>+VLOOKUP(B83,'[1]PRECIO SIN ITBIS'!$C$3:$E$1192,3,0)</f>
        <v>1314.77</v>
      </c>
      <c r="J83" s="6">
        <f t="shared" si="10"/>
        <v>3.9999999999054126E-3</v>
      </c>
      <c r="K83" s="2"/>
      <c r="L83" s="12">
        <v>1051.82</v>
      </c>
      <c r="M83" s="15">
        <f t="shared" si="11"/>
        <v>-262.95399999999995</v>
      </c>
      <c r="N83" s="16">
        <f t="shared" si="12"/>
        <v>-0.19999939153040749</v>
      </c>
    </row>
    <row r="84" spans="1:14" x14ac:dyDescent="0.2">
      <c r="A84" s="4">
        <f t="shared" si="13"/>
        <v>82</v>
      </c>
      <c r="B84" s="2" t="s">
        <v>1283</v>
      </c>
      <c r="C84" s="2" t="s">
        <v>1284</v>
      </c>
      <c r="D84" s="12">
        <v>1314.7739999999999</v>
      </c>
      <c r="E84" s="6">
        <v>1314.77</v>
      </c>
      <c r="F84" s="6">
        <f t="shared" si="8"/>
        <v>1133.4224137931035</v>
      </c>
      <c r="G84" s="6">
        <f t="shared" si="9"/>
        <v>-181.3515862068964</v>
      </c>
      <c r="H84" s="10">
        <f t="shared" si="14"/>
        <v>-0.13793365719651926</v>
      </c>
      <c r="I84" s="2">
        <f>+VLOOKUP(B84,'[1]PRECIO SIN ITBIS'!$C$3:$E$1192,3,0)</f>
        <v>1314.77</v>
      </c>
      <c r="J84" s="6">
        <f t="shared" si="10"/>
        <v>3.9999999999054126E-3</v>
      </c>
      <c r="K84" s="2"/>
      <c r="L84" s="12">
        <v>612.27</v>
      </c>
      <c r="M84" s="15">
        <f t="shared" si="11"/>
        <v>-702.50399999999991</v>
      </c>
      <c r="N84" s="16">
        <f t="shared" si="12"/>
        <v>-0.53431540325561655</v>
      </c>
    </row>
    <row r="85" spans="1:14" x14ac:dyDescent="0.2">
      <c r="A85" s="4">
        <f t="shared" si="13"/>
        <v>83</v>
      </c>
      <c r="B85" s="2" t="s">
        <v>1285</v>
      </c>
      <c r="C85" s="2" t="s">
        <v>1286</v>
      </c>
      <c r="D85" s="12">
        <v>765.33199999999999</v>
      </c>
      <c r="E85" s="6">
        <v>765.33</v>
      </c>
      <c r="F85" s="6">
        <f t="shared" si="8"/>
        <v>659.76724137931046</v>
      </c>
      <c r="G85" s="6">
        <f t="shared" si="9"/>
        <v>-105.56475862068953</v>
      </c>
      <c r="H85" s="10">
        <f t="shared" si="14"/>
        <v>-0.13793328728014709</v>
      </c>
      <c r="I85" s="2">
        <f>+VLOOKUP(B85,'[1]PRECIO SIN ITBIS'!$C$3:$E$1192,3,0)</f>
        <v>765.33</v>
      </c>
      <c r="J85" s="6">
        <f t="shared" si="10"/>
        <v>1.9999999999527063E-3</v>
      </c>
      <c r="K85" s="2"/>
      <c r="L85" s="12">
        <v>1035.67</v>
      </c>
      <c r="M85" s="15">
        <f t="shared" si="11"/>
        <v>270.33800000000008</v>
      </c>
      <c r="N85" s="16">
        <f t="shared" si="12"/>
        <v>0.35322970945942428</v>
      </c>
    </row>
    <row r="86" spans="1:14" x14ac:dyDescent="0.2">
      <c r="A86" s="4">
        <f t="shared" si="13"/>
        <v>84</v>
      </c>
      <c r="B86" s="2" t="s">
        <v>1287</v>
      </c>
      <c r="C86" s="2" t="s">
        <v>1288</v>
      </c>
      <c r="D86" s="12">
        <v>1294.5830000000001</v>
      </c>
      <c r="E86" s="6">
        <v>1294.58</v>
      </c>
      <c r="F86" s="6">
        <f t="shared" si="8"/>
        <v>1116.0172413793105</v>
      </c>
      <c r="G86" s="6">
        <f t="shared" si="9"/>
        <v>-178.56575862068962</v>
      </c>
      <c r="H86" s="10">
        <f t="shared" si="14"/>
        <v>-0.13793303219700059</v>
      </c>
      <c r="I86" s="2">
        <f>+VLOOKUP(B86,'[1]PRECIO SIN ITBIS'!$C$3:$E$1192,3,0)</f>
        <v>1294.58</v>
      </c>
      <c r="J86" s="6">
        <f t="shared" si="10"/>
        <v>3.0000000001564331E-3</v>
      </c>
      <c r="K86" s="2"/>
      <c r="L86" s="12">
        <v>1001.24</v>
      </c>
      <c r="M86" s="15">
        <f t="shared" si="11"/>
        <v>-293.34300000000007</v>
      </c>
      <c r="N86" s="16">
        <f t="shared" si="12"/>
        <v>-0.22659265570457826</v>
      </c>
    </row>
    <row r="87" spans="1:14" x14ac:dyDescent="0.2">
      <c r="A87" s="4">
        <f t="shared" si="13"/>
        <v>85</v>
      </c>
      <c r="B87" s="2" t="s">
        <v>1289</v>
      </c>
      <c r="C87" s="2" t="s">
        <v>1290</v>
      </c>
      <c r="D87" s="12">
        <v>1251.5440000000001</v>
      </c>
      <c r="E87" s="6">
        <v>1251.54</v>
      </c>
      <c r="F87" s="6">
        <f t="shared" si="8"/>
        <v>1078.9137931034484</v>
      </c>
      <c r="G87" s="6">
        <f t="shared" si="9"/>
        <v>-172.63020689655173</v>
      </c>
      <c r="H87" s="10">
        <f t="shared" si="14"/>
        <v>-0.13793378970020367</v>
      </c>
      <c r="I87" s="2">
        <f>+VLOOKUP(B87,'[1]PRECIO SIN ITBIS'!$C$3:$E$1192,3,0)</f>
        <v>1251.54</v>
      </c>
      <c r="J87" s="6">
        <f t="shared" si="10"/>
        <v>4.0000000001327862E-3</v>
      </c>
      <c r="K87" s="2"/>
      <c r="L87" s="12">
        <v>1001.24</v>
      </c>
      <c r="M87" s="15">
        <f t="shared" si="11"/>
        <v>-250.30400000000009</v>
      </c>
      <c r="N87" s="16">
        <f t="shared" si="12"/>
        <v>-0.19999616473731652</v>
      </c>
    </row>
    <row r="88" spans="1:14" x14ac:dyDescent="0.2">
      <c r="A88" s="4">
        <f t="shared" si="13"/>
        <v>86</v>
      </c>
      <c r="B88" s="2" t="s">
        <v>1291</v>
      </c>
      <c r="C88" s="2" t="s">
        <v>1292</v>
      </c>
      <c r="D88" s="12">
        <v>1251.5440000000001</v>
      </c>
      <c r="E88" s="6">
        <v>1251.54</v>
      </c>
      <c r="F88" s="6">
        <f t="shared" si="8"/>
        <v>1078.9137931034484</v>
      </c>
      <c r="G88" s="6">
        <f t="shared" si="9"/>
        <v>-172.63020689655173</v>
      </c>
      <c r="H88" s="10">
        <f t="shared" si="14"/>
        <v>-0.13793378970020367</v>
      </c>
      <c r="I88" s="2">
        <f>+VLOOKUP(B88,'[1]PRECIO SIN ITBIS'!$C$3:$E$1192,3,0)</f>
        <v>1251.54</v>
      </c>
      <c r="J88" s="6">
        <f t="shared" si="10"/>
        <v>4.0000000001327862E-3</v>
      </c>
      <c r="K88" s="2"/>
      <c r="L88" s="12">
        <v>943.24</v>
      </c>
      <c r="M88" s="15">
        <f t="shared" si="11"/>
        <v>-308.30400000000009</v>
      </c>
      <c r="N88" s="16">
        <f t="shared" si="12"/>
        <v>-0.24633892216334388</v>
      </c>
    </row>
    <row r="89" spans="1:14" x14ac:dyDescent="0.2">
      <c r="A89" s="4">
        <f t="shared" si="13"/>
        <v>87</v>
      </c>
      <c r="B89" s="2" t="s">
        <v>1293</v>
      </c>
      <c r="C89" s="2" t="s">
        <v>1294</v>
      </c>
      <c r="D89" s="12">
        <v>1179.0530000000001</v>
      </c>
      <c r="E89" s="6">
        <v>1179.05</v>
      </c>
      <c r="F89" s="6">
        <f t="shared" si="8"/>
        <v>1016.4224137931035</v>
      </c>
      <c r="G89" s="6">
        <f t="shared" si="9"/>
        <v>-162.63058620689662</v>
      </c>
      <c r="H89" s="10">
        <f t="shared" si="14"/>
        <v>-0.13793322794386395</v>
      </c>
      <c r="I89" s="2">
        <f>+VLOOKUP(B89,'[1]PRECIO SIN ITBIS'!$C$3:$E$1192,3,0)</f>
        <v>1179.05</v>
      </c>
      <c r="J89" s="6">
        <f t="shared" si="10"/>
        <v>3.0000000001564331E-3</v>
      </c>
      <c r="K89" s="2"/>
      <c r="L89" s="12">
        <v>943.24</v>
      </c>
      <c r="M89" s="15">
        <f t="shared" si="11"/>
        <v>-235.8130000000001</v>
      </c>
      <c r="N89" s="16">
        <f t="shared" si="12"/>
        <v>-0.20000203553190576</v>
      </c>
    </row>
    <row r="90" spans="1:14" x14ac:dyDescent="0.2">
      <c r="A90" s="4">
        <f t="shared" si="13"/>
        <v>88</v>
      </c>
      <c r="B90" s="2" t="s">
        <v>985</v>
      </c>
      <c r="C90" s="2" t="s">
        <v>986</v>
      </c>
      <c r="D90" s="12">
        <v>1179.0530000000001</v>
      </c>
      <c r="E90" s="6">
        <v>1179.05</v>
      </c>
      <c r="F90" s="6">
        <f t="shared" si="8"/>
        <v>1016.4224137931035</v>
      </c>
      <c r="G90" s="6">
        <f t="shared" si="9"/>
        <v>-162.63058620689662</v>
      </c>
      <c r="H90" s="10">
        <f t="shared" si="14"/>
        <v>-0.13793322794386395</v>
      </c>
      <c r="I90" s="2">
        <f>+VLOOKUP(B90,'[1]PRECIO SIN ITBIS'!$C$3:$E$1192,3,0)</f>
        <v>1179.05</v>
      </c>
      <c r="J90" s="6">
        <f t="shared" si="10"/>
        <v>3.0000000001564331E-3</v>
      </c>
      <c r="K90" s="2"/>
      <c r="L90" s="12">
        <v>943.24</v>
      </c>
      <c r="M90" s="15">
        <f t="shared" si="11"/>
        <v>-235.8130000000001</v>
      </c>
      <c r="N90" s="16">
        <f t="shared" si="12"/>
        <v>-0.20000203553190576</v>
      </c>
    </row>
    <row r="91" spans="1:14" x14ac:dyDescent="0.2">
      <c r="A91" s="4">
        <f t="shared" si="13"/>
        <v>89</v>
      </c>
      <c r="B91" s="2" t="s">
        <v>987</v>
      </c>
      <c r="C91" s="2" t="s">
        <v>988</v>
      </c>
      <c r="D91" s="12">
        <v>1179.0530000000001</v>
      </c>
      <c r="E91" s="6">
        <v>1179.05</v>
      </c>
      <c r="F91" s="6">
        <f t="shared" si="8"/>
        <v>1016.4224137931035</v>
      </c>
      <c r="G91" s="6">
        <f t="shared" si="9"/>
        <v>-162.63058620689662</v>
      </c>
      <c r="H91" s="10">
        <f t="shared" si="14"/>
        <v>-0.13793322794386395</v>
      </c>
      <c r="I91" s="2">
        <f>+VLOOKUP(B91,'[1]PRECIO SIN ITBIS'!$C$3:$E$1192,3,0)</f>
        <v>1179.05</v>
      </c>
      <c r="J91" s="6">
        <f t="shared" si="10"/>
        <v>3.0000000001564331E-3</v>
      </c>
      <c r="K91" s="2"/>
      <c r="L91" s="12">
        <v>943.24</v>
      </c>
      <c r="M91" s="15">
        <f t="shared" si="11"/>
        <v>-235.8130000000001</v>
      </c>
      <c r="N91" s="16">
        <f t="shared" si="12"/>
        <v>-0.20000203553190576</v>
      </c>
    </row>
    <row r="92" spans="1:14" x14ac:dyDescent="0.2">
      <c r="A92" s="4">
        <f t="shared" si="13"/>
        <v>90</v>
      </c>
      <c r="B92" s="2" t="s">
        <v>1295</v>
      </c>
      <c r="C92" s="2" t="s">
        <v>1296</v>
      </c>
      <c r="D92" s="12">
        <v>924.13199999999995</v>
      </c>
      <c r="E92" s="6">
        <v>1108.96</v>
      </c>
      <c r="F92" s="6">
        <f t="shared" si="8"/>
        <v>956.00000000000011</v>
      </c>
      <c r="G92" s="6">
        <f t="shared" si="9"/>
        <v>31.868000000000166</v>
      </c>
      <c r="H92" s="10">
        <f t="shared" si="14"/>
        <v>3.4484251167582303E-2</v>
      </c>
      <c r="I92" s="2">
        <f>+VLOOKUP(B92,'[1]PRECIO SIN ITBIS'!$C$3:$E$1192,3,0)</f>
        <v>1108.96</v>
      </c>
      <c r="J92" s="6">
        <f t="shared" si="10"/>
        <v>-184.82800000000009</v>
      </c>
      <c r="K92" s="2"/>
      <c r="L92" s="12">
        <v>739.31</v>
      </c>
      <c r="M92" s="15">
        <f t="shared" si="11"/>
        <v>-184.822</v>
      </c>
      <c r="N92" s="16">
        <f t="shared" si="12"/>
        <v>-0.19999523877541306</v>
      </c>
    </row>
    <row r="93" spans="1:14" x14ac:dyDescent="0.2">
      <c r="A93" s="4">
        <f t="shared" si="13"/>
        <v>91</v>
      </c>
      <c r="B93" s="2" t="s">
        <v>520</v>
      </c>
      <c r="C93" s="2" t="s">
        <v>521</v>
      </c>
      <c r="D93" s="12">
        <v>1319.9849999999999</v>
      </c>
      <c r="E93" s="6">
        <v>1583.98</v>
      </c>
      <c r="F93" s="6">
        <f t="shared" si="8"/>
        <v>1365.5</v>
      </c>
      <c r="G93" s="6">
        <f t="shared" si="9"/>
        <v>45.5150000000001</v>
      </c>
      <c r="H93" s="10">
        <f t="shared" si="14"/>
        <v>3.4481452440747511E-2</v>
      </c>
      <c r="I93" s="2">
        <f>+VLOOKUP(B93,'[1]PRECIO SIN ITBIS'!$C$3:$E$1192,3,0)</f>
        <v>1583.98</v>
      </c>
      <c r="J93" s="6">
        <f t="shared" si="10"/>
        <v>-263.99500000000012</v>
      </c>
      <c r="K93" s="2"/>
      <c r="L93" s="12">
        <v>1055.99</v>
      </c>
      <c r="M93" s="15">
        <f t="shared" si="11"/>
        <v>-263.99499999999989</v>
      </c>
      <c r="N93" s="16">
        <f t="shared" si="12"/>
        <v>-0.19999848483126695</v>
      </c>
    </row>
    <row r="94" spans="1:14" x14ac:dyDescent="0.2">
      <c r="A94" s="4">
        <f t="shared" si="13"/>
        <v>92</v>
      </c>
      <c r="B94" s="2" t="s">
        <v>536</v>
      </c>
      <c r="C94" s="2" t="s">
        <v>537</v>
      </c>
      <c r="D94" s="12">
        <v>1575.537</v>
      </c>
      <c r="E94" s="6">
        <v>1890.64</v>
      </c>
      <c r="F94" s="6">
        <f t="shared" si="8"/>
        <v>1629.8620689655174</v>
      </c>
      <c r="G94" s="6">
        <f t="shared" si="9"/>
        <v>54.325068965517403</v>
      </c>
      <c r="H94" s="10">
        <f t="shared" si="14"/>
        <v>3.448035112188251E-2</v>
      </c>
      <c r="I94" s="2">
        <f>+VLOOKUP(B94,'[1]PRECIO SIN ITBIS'!$C$3:$E$1192,3,0)</f>
        <v>1890.64</v>
      </c>
      <c r="J94" s="6">
        <f t="shared" si="10"/>
        <v>-315.10300000000007</v>
      </c>
      <c r="K94" s="2"/>
      <c r="L94" s="12">
        <v>1260.43</v>
      </c>
      <c r="M94" s="15">
        <f t="shared" si="11"/>
        <v>-315.10699999999997</v>
      </c>
      <c r="N94" s="16">
        <f t="shared" si="12"/>
        <v>-0.19999974611830756</v>
      </c>
    </row>
    <row r="95" spans="1:14" x14ac:dyDescent="0.2">
      <c r="A95" s="4">
        <f t="shared" si="13"/>
        <v>93</v>
      </c>
      <c r="B95" s="2" t="s">
        <v>1297</v>
      </c>
      <c r="C95" s="2" t="s">
        <v>1298</v>
      </c>
      <c r="D95" s="12">
        <v>1575.537</v>
      </c>
      <c r="E95" s="6">
        <v>1890.64</v>
      </c>
      <c r="F95" s="6">
        <f t="shared" si="8"/>
        <v>1629.8620689655174</v>
      </c>
      <c r="G95" s="6">
        <f t="shared" si="9"/>
        <v>54.325068965517403</v>
      </c>
      <c r="H95" s="10">
        <f t="shared" si="14"/>
        <v>3.448035112188251E-2</v>
      </c>
      <c r="I95" s="2">
        <f>+VLOOKUP(B95,'[1]PRECIO SIN ITBIS'!$C$3:$E$1192,3,0)</f>
        <v>1890.64</v>
      </c>
      <c r="J95" s="6">
        <f t="shared" si="10"/>
        <v>-315.10300000000007</v>
      </c>
      <c r="K95" s="2"/>
      <c r="L95" s="12">
        <v>1260.43</v>
      </c>
      <c r="M95" s="15">
        <f t="shared" si="11"/>
        <v>-315.10699999999997</v>
      </c>
      <c r="N95" s="16">
        <f t="shared" si="12"/>
        <v>-0.19999974611830756</v>
      </c>
    </row>
    <row r="96" spans="1:14" x14ac:dyDescent="0.2">
      <c r="A96" s="4">
        <f t="shared" si="13"/>
        <v>94</v>
      </c>
      <c r="B96" s="2" t="s">
        <v>538</v>
      </c>
      <c r="C96" s="2" t="s">
        <v>539</v>
      </c>
      <c r="D96" s="12">
        <v>1575.537</v>
      </c>
      <c r="E96" s="6">
        <v>1890.64</v>
      </c>
      <c r="F96" s="6">
        <f t="shared" si="8"/>
        <v>1629.8620689655174</v>
      </c>
      <c r="G96" s="6">
        <f t="shared" si="9"/>
        <v>54.325068965517403</v>
      </c>
      <c r="H96" s="10">
        <f t="shared" si="14"/>
        <v>3.448035112188251E-2</v>
      </c>
      <c r="I96" s="2">
        <f>+VLOOKUP(B96,'[1]PRECIO SIN ITBIS'!$C$3:$E$1192,3,0)</f>
        <v>1890.64</v>
      </c>
      <c r="J96" s="6">
        <f t="shared" si="10"/>
        <v>-315.10300000000007</v>
      </c>
      <c r="K96" s="2"/>
      <c r="L96" s="12">
        <v>1260.43</v>
      </c>
      <c r="M96" s="15">
        <f t="shared" si="11"/>
        <v>-315.10699999999997</v>
      </c>
      <c r="N96" s="16">
        <f t="shared" si="12"/>
        <v>-0.19999974611830756</v>
      </c>
    </row>
    <row r="97" spans="1:14" x14ac:dyDescent="0.2">
      <c r="A97" s="4">
        <f t="shared" si="13"/>
        <v>95</v>
      </c>
      <c r="B97" s="2" t="s">
        <v>1299</v>
      </c>
      <c r="C97" s="2" t="s">
        <v>1300</v>
      </c>
      <c r="D97" s="12">
        <v>2833.5360000000001</v>
      </c>
      <c r="E97" s="6">
        <v>3400.24</v>
      </c>
      <c r="F97" s="6">
        <f t="shared" si="8"/>
        <v>2931.2413793103447</v>
      </c>
      <c r="G97" s="6">
        <f t="shared" si="9"/>
        <v>97.705379310344597</v>
      </c>
      <c r="H97" s="10">
        <f t="shared" si="14"/>
        <v>3.4481785059496187E-2</v>
      </c>
      <c r="I97" s="2">
        <f>+VLOOKUP(B97,'[1]PRECIO SIN ITBIS'!$C$3:$E$1192,3,0)</f>
        <v>3400.24</v>
      </c>
      <c r="J97" s="6">
        <f t="shared" si="10"/>
        <v>-566.70399999999972</v>
      </c>
      <c r="K97" s="2"/>
      <c r="L97" s="12">
        <v>2266.83</v>
      </c>
      <c r="M97" s="15">
        <f t="shared" si="11"/>
        <v>-566.70600000000013</v>
      </c>
      <c r="N97" s="16">
        <f t="shared" si="12"/>
        <v>-0.19999957650088093</v>
      </c>
    </row>
    <row r="98" spans="1:14" x14ac:dyDescent="0.2">
      <c r="A98" s="4">
        <f t="shared" si="13"/>
        <v>96</v>
      </c>
      <c r="B98" s="2" t="s">
        <v>977</v>
      </c>
      <c r="C98" s="2" t="s">
        <v>978</v>
      </c>
      <c r="D98" s="12">
        <v>2833.5360000000001</v>
      </c>
      <c r="E98" s="6">
        <v>3400.24</v>
      </c>
      <c r="F98" s="6">
        <f t="shared" si="8"/>
        <v>2931.2413793103447</v>
      </c>
      <c r="G98" s="6">
        <f t="shared" si="9"/>
        <v>97.705379310344597</v>
      </c>
      <c r="H98" s="10">
        <f t="shared" si="14"/>
        <v>3.4481785059496187E-2</v>
      </c>
      <c r="I98" s="2">
        <f>+VLOOKUP(B98,'[1]PRECIO SIN ITBIS'!$C$3:$E$1192,3,0)</f>
        <v>3400.24</v>
      </c>
      <c r="J98" s="6">
        <f t="shared" si="10"/>
        <v>-566.70399999999972</v>
      </c>
      <c r="K98" s="2"/>
      <c r="L98" s="12">
        <v>2266.83</v>
      </c>
      <c r="M98" s="15">
        <f t="shared" si="11"/>
        <v>-566.70600000000013</v>
      </c>
      <c r="N98" s="16">
        <f t="shared" si="12"/>
        <v>-0.19999957650088093</v>
      </c>
    </row>
    <row r="99" spans="1:14" x14ac:dyDescent="0.2">
      <c r="A99" s="4">
        <f t="shared" si="13"/>
        <v>97</v>
      </c>
      <c r="B99" s="2" t="s">
        <v>979</v>
      </c>
      <c r="C99" s="2" t="s">
        <v>980</v>
      </c>
      <c r="D99" s="12">
        <v>2833.5360000000001</v>
      </c>
      <c r="E99" s="6">
        <v>3400.24</v>
      </c>
      <c r="F99" s="6">
        <f t="shared" si="8"/>
        <v>2931.2413793103447</v>
      </c>
      <c r="G99" s="6">
        <f t="shared" si="9"/>
        <v>97.705379310344597</v>
      </c>
      <c r="H99" s="10">
        <f t="shared" si="14"/>
        <v>3.4481785059496187E-2</v>
      </c>
      <c r="I99" s="2">
        <f>+VLOOKUP(B99,'[1]PRECIO SIN ITBIS'!$C$3:$E$1192,3,0)</f>
        <v>3400.24</v>
      </c>
      <c r="J99" s="6">
        <f t="shared" si="10"/>
        <v>-566.70399999999972</v>
      </c>
      <c r="K99" s="2"/>
      <c r="L99" s="12">
        <v>2266.83</v>
      </c>
      <c r="M99" s="15">
        <f t="shared" si="11"/>
        <v>-566.70600000000013</v>
      </c>
      <c r="N99" s="16">
        <f t="shared" si="12"/>
        <v>-0.19999957650088093</v>
      </c>
    </row>
    <row r="100" spans="1:14" x14ac:dyDescent="0.2">
      <c r="A100" s="4">
        <f t="shared" si="13"/>
        <v>98</v>
      </c>
      <c r="B100" s="2" t="s">
        <v>1301</v>
      </c>
      <c r="C100" s="2" t="s">
        <v>1302</v>
      </c>
      <c r="D100" s="12">
        <v>3281.33</v>
      </c>
      <c r="E100" s="6">
        <v>3937.6</v>
      </c>
      <c r="F100" s="6">
        <f t="shared" si="8"/>
        <v>3394.4827586206898</v>
      </c>
      <c r="G100" s="6">
        <f t="shared" si="9"/>
        <v>113.15275862068984</v>
      </c>
      <c r="H100" s="10">
        <f t="shared" si="14"/>
        <v>3.4483809498188189E-2</v>
      </c>
      <c r="I100" s="2">
        <f>+VLOOKUP(B100,'[1]PRECIO SIN ITBIS'!$C$3:$E$1192,3,0)</f>
        <v>3937.6</v>
      </c>
      <c r="J100" s="6">
        <f t="shared" si="10"/>
        <v>-656.27</v>
      </c>
      <c r="K100" s="2"/>
      <c r="L100" s="12">
        <v>2625.06</v>
      </c>
      <c r="M100" s="15">
        <f t="shared" si="11"/>
        <v>-656.27</v>
      </c>
      <c r="N100" s="16">
        <f t="shared" si="12"/>
        <v>-0.20000121901789822</v>
      </c>
    </row>
    <row r="101" spans="1:14" x14ac:dyDescent="0.2">
      <c r="A101" s="4">
        <f t="shared" si="13"/>
        <v>99</v>
      </c>
      <c r="B101" s="2" t="s">
        <v>981</v>
      </c>
      <c r="C101" s="2" t="s">
        <v>982</v>
      </c>
      <c r="D101" s="12">
        <v>3281.33</v>
      </c>
      <c r="E101" s="6">
        <v>3937.6</v>
      </c>
      <c r="F101" s="6">
        <f t="shared" si="8"/>
        <v>3394.4827586206898</v>
      </c>
      <c r="G101" s="6">
        <f t="shared" si="9"/>
        <v>113.15275862068984</v>
      </c>
      <c r="H101" s="10">
        <f t="shared" si="14"/>
        <v>3.4483809498188189E-2</v>
      </c>
      <c r="I101" s="2">
        <f>+VLOOKUP(B101,'[1]PRECIO SIN ITBIS'!$C$3:$E$1192,3,0)</f>
        <v>3937.6</v>
      </c>
      <c r="J101" s="6">
        <f t="shared" si="10"/>
        <v>-656.27</v>
      </c>
      <c r="K101" s="2"/>
      <c r="L101" s="12">
        <v>2625.06</v>
      </c>
      <c r="M101" s="15">
        <f t="shared" si="11"/>
        <v>-656.27</v>
      </c>
      <c r="N101" s="16">
        <f t="shared" si="12"/>
        <v>-0.20000121901789822</v>
      </c>
    </row>
    <row r="102" spans="1:14" x14ac:dyDescent="0.2">
      <c r="A102" s="4">
        <f t="shared" si="13"/>
        <v>100</v>
      </c>
      <c r="B102" s="2" t="s">
        <v>983</v>
      </c>
      <c r="C102" s="2" t="s">
        <v>984</v>
      </c>
      <c r="D102" s="12">
        <v>3281.33</v>
      </c>
      <c r="E102" s="6">
        <v>3937.6</v>
      </c>
      <c r="F102" s="6">
        <f t="shared" si="8"/>
        <v>3394.4827586206898</v>
      </c>
      <c r="G102" s="6">
        <f t="shared" si="9"/>
        <v>113.15275862068984</v>
      </c>
      <c r="H102" s="10">
        <f t="shared" si="14"/>
        <v>3.4483809498188189E-2</v>
      </c>
      <c r="I102" s="2">
        <f>+VLOOKUP(B102,'[1]PRECIO SIN ITBIS'!$C$3:$E$1192,3,0)</f>
        <v>3937.6</v>
      </c>
      <c r="J102" s="6">
        <f t="shared" si="10"/>
        <v>-656.27</v>
      </c>
      <c r="K102" s="2"/>
      <c r="L102" s="12">
        <v>2625.06</v>
      </c>
      <c r="M102" s="15">
        <f t="shared" si="11"/>
        <v>-656.27</v>
      </c>
      <c r="N102" s="16">
        <f t="shared" si="12"/>
        <v>-0.20000121901789822</v>
      </c>
    </row>
    <row r="103" spans="1:14" x14ac:dyDescent="0.2">
      <c r="A103" s="4">
        <f t="shared" si="13"/>
        <v>101</v>
      </c>
      <c r="B103" s="2" t="s">
        <v>1223</v>
      </c>
      <c r="C103" s="2" t="s">
        <v>1224</v>
      </c>
      <c r="D103" s="12">
        <v>48.460999999999999</v>
      </c>
      <c r="E103" s="6">
        <v>58.15</v>
      </c>
      <c r="F103" s="6">
        <f t="shared" si="8"/>
        <v>50.129310344827587</v>
      </c>
      <c r="G103" s="6">
        <f t="shared" si="9"/>
        <v>1.6683103448275887</v>
      </c>
      <c r="H103" s="10">
        <f t="shared" si="14"/>
        <v>3.4425834069201806E-2</v>
      </c>
      <c r="I103" s="2">
        <f>+VLOOKUP(B103,'[1]PRECIO SIN ITBIS'!$C$3:$E$1192,3,0)</f>
        <v>58.15</v>
      </c>
      <c r="J103" s="6">
        <f t="shared" si="10"/>
        <v>-9.6890000000000001</v>
      </c>
      <c r="K103" s="2"/>
      <c r="L103" s="12">
        <v>38.770000000000003</v>
      </c>
      <c r="M103" s="15">
        <f t="shared" si="11"/>
        <v>-9.6909999999999954</v>
      </c>
      <c r="N103" s="16">
        <f t="shared" si="12"/>
        <v>-0.19997523782010268</v>
      </c>
    </row>
    <row r="104" spans="1:14" x14ac:dyDescent="0.2">
      <c r="A104" s="4">
        <f t="shared" si="13"/>
        <v>102</v>
      </c>
      <c r="B104" s="2" t="s">
        <v>1225</v>
      </c>
      <c r="C104" s="2" t="s">
        <v>1226</v>
      </c>
      <c r="D104" s="12">
        <v>69.287999999999997</v>
      </c>
      <c r="E104" s="6">
        <v>83.15</v>
      </c>
      <c r="F104" s="6">
        <f t="shared" si="8"/>
        <v>71.681034482758633</v>
      </c>
      <c r="G104" s="6">
        <f t="shared" si="9"/>
        <v>2.3930344827586367</v>
      </c>
      <c r="H104" s="10">
        <f t="shared" si="14"/>
        <v>3.4537502637666508E-2</v>
      </c>
      <c r="I104" s="2">
        <f>+VLOOKUP(B104,'[1]PRECIO SIN ITBIS'!$C$3:$E$1192,3,0)</f>
        <v>83.15</v>
      </c>
      <c r="J104" s="6">
        <f t="shared" si="10"/>
        <v>-13.862000000000009</v>
      </c>
      <c r="K104" s="2"/>
      <c r="L104" s="12">
        <v>55.43</v>
      </c>
      <c r="M104" s="15">
        <f t="shared" si="11"/>
        <v>-13.857999999999997</v>
      </c>
      <c r="N104" s="16">
        <f t="shared" si="12"/>
        <v>-0.2000057730054266</v>
      </c>
    </row>
    <row r="105" spans="1:14" x14ac:dyDescent="0.2">
      <c r="A105" s="4">
        <f t="shared" si="13"/>
        <v>103</v>
      </c>
      <c r="B105" s="2" t="s">
        <v>1227</v>
      </c>
      <c r="C105" s="2" t="s">
        <v>1228</v>
      </c>
      <c r="D105" s="12">
        <v>119.517</v>
      </c>
      <c r="E105" s="6">
        <v>143.41999999999999</v>
      </c>
      <c r="F105" s="6">
        <f t="shared" si="8"/>
        <v>123.63793103448276</v>
      </c>
      <c r="G105" s="6">
        <f t="shared" si="9"/>
        <v>4.1209310344827657</v>
      </c>
      <c r="H105" s="10">
        <f t="shared" si="14"/>
        <v>3.4479873444637717E-2</v>
      </c>
      <c r="I105" s="2">
        <f>+VLOOKUP(B105,'[1]PRECIO SIN ITBIS'!$C$3:$E$1192,3,0)</f>
        <v>143.41999999999999</v>
      </c>
      <c r="J105" s="6">
        <f t="shared" si="10"/>
        <v>-23.902999999999992</v>
      </c>
      <c r="K105" s="2"/>
      <c r="L105" s="12">
        <v>95.61</v>
      </c>
      <c r="M105" s="15">
        <f t="shared" si="11"/>
        <v>-23.906999999999996</v>
      </c>
      <c r="N105" s="16">
        <f t="shared" si="12"/>
        <v>-0.20003012123798286</v>
      </c>
    </row>
    <row r="106" spans="1:14" x14ac:dyDescent="0.2">
      <c r="A106" s="4">
        <f t="shared" si="13"/>
        <v>104</v>
      </c>
      <c r="B106" s="2" t="s">
        <v>1229</v>
      </c>
      <c r="C106" s="2" t="s">
        <v>1230</v>
      </c>
      <c r="D106" s="12">
        <v>243.08500000000001</v>
      </c>
      <c r="E106" s="6">
        <v>291.7</v>
      </c>
      <c r="F106" s="6">
        <f t="shared" si="8"/>
        <v>251.46551724137933</v>
      </c>
      <c r="G106" s="6">
        <f t="shared" si="9"/>
        <v>8.380517241379323</v>
      </c>
      <c r="H106" s="10">
        <f t="shared" si="14"/>
        <v>3.4475665883864998E-2</v>
      </c>
      <c r="I106" s="2">
        <f>+VLOOKUP(B106,'[1]PRECIO SIN ITBIS'!$C$3:$E$1192,3,0)</f>
        <v>291.7</v>
      </c>
      <c r="J106" s="6">
        <f t="shared" si="10"/>
        <v>-48.614999999999981</v>
      </c>
      <c r="K106" s="2"/>
      <c r="L106" s="12">
        <v>194.47</v>
      </c>
      <c r="M106" s="15">
        <f t="shared" si="11"/>
        <v>-48.615000000000009</v>
      </c>
      <c r="N106" s="16">
        <f t="shared" si="12"/>
        <v>-0.19999177242528338</v>
      </c>
    </row>
    <row r="107" spans="1:14" x14ac:dyDescent="0.2">
      <c r="A107" s="4">
        <f t="shared" si="13"/>
        <v>105</v>
      </c>
      <c r="B107" s="2" t="s">
        <v>1231</v>
      </c>
      <c r="C107" s="2" t="s">
        <v>1232</v>
      </c>
      <c r="D107" s="12">
        <v>110.63500000000001</v>
      </c>
      <c r="E107" s="6">
        <v>132.76</v>
      </c>
      <c r="F107" s="6">
        <f t="shared" si="8"/>
        <v>114.44827586206897</v>
      </c>
      <c r="G107" s="6">
        <f t="shared" si="9"/>
        <v>3.8132758620689629</v>
      </c>
      <c r="H107" s="10">
        <f t="shared" si="14"/>
        <v>3.446717460178933E-2</v>
      </c>
      <c r="I107" s="2">
        <f>+VLOOKUP(B107,'[1]PRECIO SIN ITBIS'!$C$3:$E$1192,3,0)</f>
        <v>132.76</v>
      </c>
      <c r="J107" s="6">
        <f t="shared" si="10"/>
        <v>-22.124999999999986</v>
      </c>
      <c r="K107" s="2"/>
      <c r="L107" s="12">
        <v>88.51</v>
      </c>
      <c r="M107" s="15">
        <f t="shared" si="11"/>
        <v>-22.125</v>
      </c>
      <c r="N107" s="16">
        <f t="shared" si="12"/>
        <v>-0.19998192253807565</v>
      </c>
    </row>
    <row r="108" spans="1:14" x14ac:dyDescent="0.2">
      <c r="A108" s="4">
        <f t="shared" si="13"/>
        <v>106</v>
      </c>
      <c r="B108" s="2" t="s">
        <v>1417</v>
      </c>
      <c r="C108" s="2" t="s">
        <v>1418</v>
      </c>
      <c r="D108" s="12">
        <v>195.446</v>
      </c>
      <c r="E108" s="6">
        <v>234.54</v>
      </c>
      <c r="F108" s="6">
        <f t="shared" si="8"/>
        <v>202.18965517241381</v>
      </c>
      <c r="G108" s="6">
        <f t="shared" si="9"/>
        <v>6.7436551724138099</v>
      </c>
      <c r="H108" s="10">
        <f t="shared" si="14"/>
        <v>3.4503930356281583E-2</v>
      </c>
      <c r="I108" s="2">
        <f>+VLOOKUP(B108,'[1]PRECIO SIN ITBIS'!$C$3:$E$1192,3,0)</f>
        <v>234.54</v>
      </c>
      <c r="J108" s="6">
        <f t="shared" si="10"/>
        <v>-39.093999999999994</v>
      </c>
      <c r="K108" s="2"/>
      <c r="L108" s="12">
        <v>156.36000000000001</v>
      </c>
      <c r="M108" s="15">
        <f t="shared" si="11"/>
        <v>-39.085999999999984</v>
      </c>
      <c r="N108" s="16">
        <f t="shared" si="12"/>
        <v>-0.19998362719114224</v>
      </c>
    </row>
    <row r="109" spans="1:14" x14ac:dyDescent="0.2">
      <c r="A109" s="4">
        <f t="shared" si="13"/>
        <v>107</v>
      </c>
      <c r="B109" s="2" t="s">
        <v>1419</v>
      </c>
      <c r="C109" s="2" t="s">
        <v>1420</v>
      </c>
      <c r="D109" s="12">
        <v>256.52300000000002</v>
      </c>
      <c r="E109" s="6">
        <v>307.83</v>
      </c>
      <c r="F109" s="6">
        <f t="shared" si="8"/>
        <v>265.37068965517244</v>
      </c>
      <c r="G109" s="6">
        <f t="shared" si="9"/>
        <v>8.8476896551724167</v>
      </c>
      <c r="H109" s="10">
        <f t="shared" si="14"/>
        <v>3.4490824039842105E-2</v>
      </c>
      <c r="I109" s="2">
        <f>+VLOOKUP(B109,'[1]PRECIO SIN ITBIS'!$C$3:$E$1192,3,0)</f>
        <v>307.83</v>
      </c>
      <c r="J109" s="6">
        <f t="shared" si="10"/>
        <v>-51.30699999999996</v>
      </c>
      <c r="K109" s="2"/>
      <c r="L109" s="12">
        <v>205.22</v>
      </c>
      <c r="M109" s="15">
        <f t="shared" si="11"/>
        <v>-51.303000000000026</v>
      </c>
      <c r="N109" s="16">
        <f t="shared" si="12"/>
        <v>-0.1999937627425222</v>
      </c>
    </row>
    <row r="110" spans="1:14" x14ac:dyDescent="0.2">
      <c r="A110" s="4">
        <f t="shared" si="13"/>
        <v>108</v>
      </c>
      <c r="B110" s="2" t="s">
        <v>1421</v>
      </c>
      <c r="C110" s="2" t="s">
        <v>1422</v>
      </c>
      <c r="D110" s="12">
        <v>133.22999999999999</v>
      </c>
      <c r="E110" s="6">
        <v>159.88</v>
      </c>
      <c r="F110" s="6">
        <f t="shared" si="8"/>
        <v>137.82758620689657</v>
      </c>
      <c r="G110" s="6">
        <f t="shared" si="9"/>
        <v>4.5975862068965796</v>
      </c>
      <c r="H110" s="10">
        <f t="shared" si="14"/>
        <v>3.4508640748304287E-2</v>
      </c>
      <c r="I110" s="2">
        <f>+VLOOKUP(B110,'[1]PRECIO SIN ITBIS'!$C$3:$E$1192,3,0)</f>
        <v>159.88</v>
      </c>
      <c r="J110" s="6">
        <f t="shared" si="10"/>
        <v>-26.650000000000006</v>
      </c>
      <c r="K110" s="2"/>
      <c r="L110" s="12">
        <v>106.58</v>
      </c>
      <c r="M110" s="15">
        <f t="shared" si="11"/>
        <v>-26.649999999999991</v>
      </c>
      <c r="N110" s="16">
        <f t="shared" si="12"/>
        <v>-0.20003002326803268</v>
      </c>
    </row>
    <row r="111" spans="1:14" x14ac:dyDescent="0.2">
      <c r="A111" s="4">
        <f t="shared" si="13"/>
        <v>109</v>
      </c>
      <c r="B111" s="2" t="s">
        <v>114</v>
      </c>
      <c r="C111" s="2" t="s">
        <v>115</v>
      </c>
      <c r="D111" s="12">
        <v>123.23699999999999</v>
      </c>
      <c r="E111" s="6">
        <v>147.88</v>
      </c>
      <c r="F111" s="6">
        <f t="shared" si="8"/>
        <v>127.48275862068967</v>
      </c>
      <c r="G111" s="6">
        <f t="shared" si="9"/>
        <v>4.2457586206896707</v>
      </c>
      <c r="H111" s="10">
        <f t="shared" si="14"/>
        <v>3.445197968702314E-2</v>
      </c>
      <c r="I111" s="2">
        <f>+VLOOKUP(B111,'[1]PRECIO SIN ITBIS'!$C$3:$E$1192,3,0)</f>
        <v>147.88</v>
      </c>
      <c r="J111" s="6">
        <f t="shared" si="10"/>
        <v>-24.643000000000001</v>
      </c>
      <c r="K111" s="2"/>
      <c r="L111" s="12">
        <v>98.59</v>
      </c>
      <c r="M111" s="15">
        <f t="shared" si="11"/>
        <v>-24.646999999999991</v>
      </c>
      <c r="N111" s="16">
        <f t="shared" si="12"/>
        <v>-0.19999675422154053</v>
      </c>
    </row>
    <row r="112" spans="1:14" x14ac:dyDescent="0.2">
      <c r="A112" s="4">
        <f t="shared" si="13"/>
        <v>110</v>
      </c>
      <c r="B112" s="2" t="s">
        <v>116</v>
      </c>
      <c r="C112" s="2" t="s">
        <v>117</v>
      </c>
      <c r="D112" s="12">
        <v>123.23699999999999</v>
      </c>
      <c r="E112" s="6">
        <v>147.88</v>
      </c>
      <c r="F112" s="6">
        <f t="shared" si="8"/>
        <v>127.48275862068967</v>
      </c>
      <c r="G112" s="6">
        <f t="shared" si="9"/>
        <v>4.2457586206896707</v>
      </c>
      <c r="H112" s="10">
        <f t="shared" si="14"/>
        <v>3.445197968702314E-2</v>
      </c>
      <c r="I112" s="2">
        <f>+VLOOKUP(B112,'[1]PRECIO SIN ITBIS'!$C$3:$E$1192,3,0)</f>
        <v>147.88</v>
      </c>
      <c r="J112" s="6">
        <f t="shared" si="10"/>
        <v>-24.643000000000001</v>
      </c>
      <c r="K112" s="2"/>
      <c r="L112" s="12">
        <v>98.59</v>
      </c>
      <c r="M112" s="15">
        <f t="shared" si="11"/>
        <v>-24.646999999999991</v>
      </c>
      <c r="N112" s="16">
        <f t="shared" si="12"/>
        <v>-0.19999675422154053</v>
      </c>
    </row>
    <row r="113" spans="1:14" x14ac:dyDescent="0.2">
      <c r="A113" s="4">
        <f t="shared" si="13"/>
        <v>111</v>
      </c>
      <c r="B113" s="2" t="s">
        <v>1233</v>
      </c>
      <c r="C113" s="2" t="s">
        <v>1234</v>
      </c>
      <c r="D113" s="12">
        <v>159.096</v>
      </c>
      <c r="E113" s="6">
        <v>190.92</v>
      </c>
      <c r="F113" s="6">
        <f t="shared" si="8"/>
        <v>164.58620689655172</v>
      </c>
      <c r="G113" s="6">
        <f t="shared" si="9"/>
        <v>5.4902068965517117</v>
      </c>
      <c r="H113" s="10">
        <f t="shared" si="14"/>
        <v>3.4508767640617687E-2</v>
      </c>
      <c r="I113" s="2">
        <f>+VLOOKUP(B113,'[1]PRECIO SIN ITBIS'!$C$3:$E$1192,3,0)</f>
        <v>190.92</v>
      </c>
      <c r="J113" s="6">
        <f t="shared" si="10"/>
        <v>-31.823999999999984</v>
      </c>
      <c r="K113" s="2"/>
      <c r="L113" s="12">
        <v>127.28</v>
      </c>
      <c r="M113" s="15">
        <f t="shared" si="11"/>
        <v>-31.816000000000003</v>
      </c>
      <c r="N113" s="16">
        <f t="shared" si="12"/>
        <v>-0.19997988635792227</v>
      </c>
    </row>
    <row r="114" spans="1:14" x14ac:dyDescent="0.2">
      <c r="A114" s="4">
        <f t="shared" si="13"/>
        <v>112</v>
      </c>
      <c r="B114" s="2" t="s">
        <v>1235</v>
      </c>
      <c r="C114" s="2" t="s">
        <v>1236</v>
      </c>
      <c r="D114" s="12">
        <v>159.096</v>
      </c>
      <c r="E114" s="6">
        <v>190.92</v>
      </c>
      <c r="F114" s="6">
        <f t="shared" si="8"/>
        <v>164.58620689655172</v>
      </c>
      <c r="G114" s="6">
        <f t="shared" si="9"/>
        <v>5.4902068965517117</v>
      </c>
      <c r="H114" s="10">
        <f t="shared" si="14"/>
        <v>3.4508767640617687E-2</v>
      </c>
      <c r="I114" s="2">
        <f>+VLOOKUP(B114,'[1]PRECIO SIN ITBIS'!$C$3:$E$1192,3,0)</f>
        <v>190.92</v>
      </c>
      <c r="J114" s="6">
        <f t="shared" si="10"/>
        <v>-31.823999999999984</v>
      </c>
      <c r="K114" s="2"/>
      <c r="L114" s="12">
        <v>127.28</v>
      </c>
      <c r="M114" s="15">
        <f t="shared" si="11"/>
        <v>-31.816000000000003</v>
      </c>
      <c r="N114" s="16">
        <f t="shared" si="12"/>
        <v>-0.19997988635792227</v>
      </c>
    </row>
    <row r="115" spans="1:14" x14ac:dyDescent="0.2">
      <c r="A115" s="4">
        <f t="shared" si="13"/>
        <v>113</v>
      </c>
      <c r="B115" s="2" t="s">
        <v>995</v>
      </c>
      <c r="C115" s="2" t="s">
        <v>996</v>
      </c>
      <c r="D115" s="12">
        <v>159.096</v>
      </c>
      <c r="E115" s="6">
        <v>190.92</v>
      </c>
      <c r="F115" s="6">
        <f t="shared" si="8"/>
        <v>164.58620689655172</v>
      </c>
      <c r="G115" s="6">
        <f t="shared" si="9"/>
        <v>5.4902068965517117</v>
      </c>
      <c r="H115" s="10">
        <f t="shared" si="14"/>
        <v>3.4508767640617687E-2</v>
      </c>
      <c r="I115" s="2">
        <f>+VLOOKUP(B115,'[1]PRECIO SIN ITBIS'!$C$3:$E$1192,3,0)</f>
        <v>190.92</v>
      </c>
      <c r="J115" s="6">
        <f t="shared" si="10"/>
        <v>-31.823999999999984</v>
      </c>
      <c r="K115" s="2"/>
      <c r="L115" s="12">
        <v>127.28</v>
      </c>
      <c r="M115" s="15">
        <f t="shared" si="11"/>
        <v>-31.816000000000003</v>
      </c>
      <c r="N115" s="16">
        <f t="shared" si="12"/>
        <v>-0.19997988635792227</v>
      </c>
    </row>
    <row r="116" spans="1:14" x14ac:dyDescent="0.2">
      <c r="A116" s="4">
        <f t="shared" si="13"/>
        <v>114</v>
      </c>
      <c r="B116" s="2" t="s">
        <v>1237</v>
      </c>
      <c r="C116" s="2" t="s">
        <v>1238</v>
      </c>
      <c r="D116" s="12">
        <v>159.096</v>
      </c>
      <c r="E116" s="6">
        <v>190.92</v>
      </c>
      <c r="F116" s="6">
        <f t="shared" si="8"/>
        <v>164.58620689655172</v>
      </c>
      <c r="G116" s="6">
        <f t="shared" si="9"/>
        <v>5.4902068965517117</v>
      </c>
      <c r="H116" s="10">
        <f t="shared" si="14"/>
        <v>3.4508767640617687E-2</v>
      </c>
      <c r="I116" s="2">
        <f>+VLOOKUP(B116,'[1]PRECIO SIN ITBIS'!$C$3:$E$1192,3,0)</f>
        <v>190.92</v>
      </c>
      <c r="J116" s="6">
        <f t="shared" si="10"/>
        <v>-31.823999999999984</v>
      </c>
      <c r="K116" s="2"/>
      <c r="L116" s="12">
        <v>127.28</v>
      </c>
      <c r="M116" s="15">
        <f t="shared" si="11"/>
        <v>-31.816000000000003</v>
      </c>
      <c r="N116" s="16">
        <f t="shared" si="12"/>
        <v>-0.19997988635792227</v>
      </c>
    </row>
    <row r="117" spans="1:14" x14ac:dyDescent="0.2">
      <c r="A117" s="4">
        <f t="shared" si="13"/>
        <v>115</v>
      </c>
      <c r="B117" s="2" t="s">
        <v>1239</v>
      </c>
      <c r="C117" s="2" t="s">
        <v>1240</v>
      </c>
      <c r="D117" s="12">
        <v>159.096</v>
      </c>
      <c r="E117" s="6">
        <v>190.92</v>
      </c>
      <c r="F117" s="6">
        <f t="shared" si="8"/>
        <v>164.58620689655172</v>
      </c>
      <c r="G117" s="6">
        <f t="shared" si="9"/>
        <v>5.4902068965517117</v>
      </c>
      <c r="H117" s="10">
        <f t="shared" si="14"/>
        <v>3.4508767640617687E-2</v>
      </c>
      <c r="I117" s="2">
        <f>+VLOOKUP(B117,'[1]PRECIO SIN ITBIS'!$C$3:$E$1192,3,0)</f>
        <v>190.92</v>
      </c>
      <c r="J117" s="6">
        <f t="shared" si="10"/>
        <v>-31.823999999999984</v>
      </c>
      <c r="K117" s="2"/>
      <c r="L117" s="12">
        <v>127.28</v>
      </c>
      <c r="M117" s="15">
        <f t="shared" si="11"/>
        <v>-31.816000000000003</v>
      </c>
      <c r="N117" s="16">
        <f t="shared" si="12"/>
        <v>-0.19997988635792227</v>
      </c>
    </row>
    <row r="118" spans="1:14" x14ac:dyDescent="0.2">
      <c r="A118" s="4">
        <f t="shared" si="13"/>
        <v>116</v>
      </c>
      <c r="B118" s="2" t="s">
        <v>1241</v>
      </c>
      <c r="C118" s="2" t="s">
        <v>1242</v>
      </c>
      <c r="D118" s="12">
        <v>159.096</v>
      </c>
      <c r="E118" s="6">
        <v>190.92</v>
      </c>
      <c r="F118" s="6">
        <f t="shared" si="8"/>
        <v>164.58620689655172</v>
      </c>
      <c r="G118" s="6">
        <f t="shared" si="9"/>
        <v>5.4902068965517117</v>
      </c>
      <c r="H118" s="10">
        <f t="shared" si="14"/>
        <v>3.4508767640617687E-2</v>
      </c>
      <c r="I118" s="2">
        <f>+VLOOKUP(B118,'[1]PRECIO SIN ITBIS'!$C$3:$E$1192,3,0)</f>
        <v>190.92</v>
      </c>
      <c r="J118" s="6">
        <f t="shared" si="10"/>
        <v>-31.823999999999984</v>
      </c>
      <c r="K118" s="2"/>
      <c r="L118" s="12">
        <v>127.28</v>
      </c>
      <c r="M118" s="15">
        <f t="shared" si="11"/>
        <v>-31.816000000000003</v>
      </c>
      <c r="N118" s="16">
        <f t="shared" si="12"/>
        <v>-0.19997988635792227</v>
      </c>
    </row>
    <row r="119" spans="1:14" x14ac:dyDescent="0.2">
      <c r="A119" s="4">
        <f t="shared" si="13"/>
        <v>117</v>
      </c>
      <c r="B119" s="2" t="s">
        <v>1823</v>
      </c>
      <c r="C119" s="2" t="s">
        <v>1824</v>
      </c>
      <c r="D119" s="12">
        <v>141.33199999999999</v>
      </c>
      <c r="E119" s="6">
        <v>169.6</v>
      </c>
      <c r="F119" s="6">
        <f t="shared" si="8"/>
        <v>146.20689655172416</v>
      </c>
      <c r="G119" s="6">
        <f t="shared" si="9"/>
        <v>4.8748965517241629</v>
      </c>
      <c r="H119" s="10">
        <f t="shared" si="14"/>
        <v>3.4492517984067043E-2</v>
      </c>
      <c r="I119" s="2">
        <f>+VLOOKUP(B119,'[1]PRECIO SIN ITBIS'!$C$3:$E$1192,3,0)</f>
        <v>169.6</v>
      </c>
      <c r="J119" s="6">
        <f t="shared" si="10"/>
        <v>-28.268000000000001</v>
      </c>
      <c r="K119" s="2"/>
      <c r="L119" s="12">
        <v>113.07</v>
      </c>
      <c r="M119" s="15">
        <f t="shared" si="11"/>
        <v>-28.262</v>
      </c>
      <c r="N119" s="16">
        <f t="shared" si="12"/>
        <v>-0.19996886763082672</v>
      </c>
    </row>
    <row r="120" spans="1:14" x14ac:dyDescent="0.2">
      <c r="A120" s="4">
        <f t="shared" si="13"/>
        <v>118</v>
      </c>
      <c r="B120" s="2" t="s">
        <v>1243</v>
      </c>
      <c r="C120" s="2" t="s">
        <v>1244</v>
      </c>
      <c r="D120" s="12">
        <v>141.33199999999999</v>
      </c>
      <c r="E120" s="6">
        <v>169.6</v>
      </c>
      <c r="F120" s="6">
        <f t="shared" si="8"/>
        <v>146.20689655172416</v>
      </c>
      <c r="G120" s="6">
        <f t="shared" si="9"/>
        <v>4.8748965517241629</v>
      </c>
      <c r="H120" s="10">
        <f t="shared" si="14"/>
        <v>3.4492517984067043E-2</v>
      </c>
      <c r="I120" s="2">
        <f>+VLOOKUP(B120,'[1]PRECIO SIN ITBIS'!$C$3:$E$1192,3,0)</f>
        <v>169.6</v>
      </c>
      <c r="J120" s="6">
        <f t="shared" si="10"/>
        <v>-28.268000000000001</v>
      </c>
      <c r="K120" s="2"/>
      <c r="L120" s="12">
        <v>113.07</v>
      </c>
      <c r="M120" s="15">
        <f t="shared" si="11"/>
        <v>-28.262</v>
      </c>
      <c r="N120" s="16">
        <f t="shared" si="12"/>
        <v>-0.19996886763082672</v>
      </c>
    </row>
    <row r="121" spans="1:14" x14ac:dyDescent="0.2">
      <c r="A121" s="4">
        <f t="shared" si="13"/>
        <v>119</v>
      </c>
      <c r="B121" s="2" t="s">
        <v>1245</v>
      </c>
      <c r="C121" s="2" t="s">
        <v>1246</v>
      </c>
      <c r="D121" s="12">
        <v>141.33199999999999</v>
      </c>
      <c r="E121" s="6">
        <v>169.6</v>
      </c>
      <c r="F121" s="6">
        <f t="shared" si="8"/>
        <v>146.20689655172416</v>
      </c>
      <c r="G121" s="6">
        <f t="shared" si="9"/>
        <v>4.8748965517241629</v>
      </c>
      <c r="H121" s="10">
        <f t="shared" si="14"/>
        <v>3.4492517984067043E-2</v>
      </c>
      <c r="I121" s="2">
        <f>+VLOOKUP(B121,'[1]PRECIO SIN ITBIS'!$C$3:$E$1192,3,0)</f>
        <v>169.6</v>
      </c>
      <c r="J121" s="6">
        <f t="shared" si="10"/>
        <v>-28.268000000000001</v>
      </c>
      <c r="K121" s="2"/>
      <c r="L121" s="12">
        <v>113.07</v>
      </c>
      <c r="M121" s="15">
        <f t="shared" si="11"/>
        <v>-28.262</v>
      </c>
      <c r="N121" s="16">
        <f t="shared" si="12"/>
        <v>-0.19996886763082672</v>
      </c>
    </row>
    <row r="122" spans="1:14" x14ac:dyDescent="0.2">
      <c r="A122" s="4">
        <f t="shared" si="13"/>
        <v>120</v>
      </c>
      <c r="B122" s="2" t="s">
        <v>1247</v>
      </c>
      <c r="C122" s="2" t="s">
        <v>1248</v>
      </c>
      <c r="D122" s="12">
        <v>278.613</v>
      </c>
      <c r="E122" s="6">
        <v>334.34</v>
      </c>
      <c r="F122" s="6">
        <f t="shared" si="8"/>
        <v>288.22413793103448</v>
      </c>
      <c r="G122" s="6">
        <f t="shared" si="9"/>
        <v>9.6111379310344773</v>
      </c>
      <c r="H122" s="10">
        <f t="shared" si="14"/>
        <v>3.449637285781524E-2</v>
      </c>
      <c r="I122" s="2">
        <f>+VLOOKUP(B122,'[1]PRECIO SIN ITBIS'!$C$3:$E$1192,3,0)</f>
        <v>334.34</v>
      </c>
      <c r="J122" s="6">
        <f t="shared" si="10"/>
        <v>-55.726999999999975</v>
      </c>
      <c r="K122" s="2"/>
      <c r="L122" s="12">
        <v>222.89</v>
      </c>
      <c r="M122" s="15">
        <f t="shared" si="11"/>
        <v>-55.723000000000013</v>
      </c>
      <c r="N122" s="16">
        <f t="shared" si="12"/>
        <v>-0.20000143568318784</v>
      </c>
    </row>
    <row r="123" spans="1:14" x14ac:dyDescent="0.2">
      <c r="A123" s="4">
        <f t="shared" si="13"/>
        <v>121</v>
      </c>
      <c r="B123" s="2" t="s">
        <v>1249</v>
      </c>
      <c r="C123" s="2" t="s">
        <v>1250</v>
      </c>
      <c r="D123" s="12">
        <v>194.624</v>
      </c>
      <c r="E123" s="6">
        <v>233.55</v>
      </c>
      <c r="F123" s="6">
        <f t="shared" si="8"/>
        <v>201.33620689655174</v>
      </c>
      <c r="G123" s="6">
        <f t="shared" si="9"/>
        <v>6.7122068965517485</v>
      </c>
      <c r="H123" s="10">
        <f t="shared" si="14"/>
        <v>3.4488073909444618E-2</v>
      </c>
      <c r="I123" s="2">
        <f>+VLOOKUP(B123,'[1]PRECIO SIN ITBIS'!$C$3:$E$1192,3,0)</f>
        <v>233.55</v>
      </c>
      <c r="J123" s="6">
        <f t="shared" si="10"/>
        <v>-38.926000000000016</v>
      </c>
      <c r="K123" s="2"/>
      <c r="L123" s="12">
        <v>155.69999999999999</v>
      </c>
      <c r="M123" s="15">
        <f t="shared" si="11"/>
        <v>-38.924000000000007</v>
      </c>
      <c r="N123" s="16">
        <f t="shared" si="12"/>
        <v>-0.19999588951002964</v>
      </c>
    </row>
    <row r="124" spans="1:14" x14ac:dyDescent="0.2">
      <c r="A124" s="4">
        <f t="shared" si="13"/>
        <v>122</v>
      </c>
      <c r="B124" s="2" t="s">
        <v>1303</v>
      </c>
      <c r="C124" s="2" t="s">
        <v>1304</v>
      </c>
      <c r="D124" s="12">
        <v>583.87199999999996</v>
      </c>
      <c r="E124" s="6">
        <v>700.65</v>
      </c>
      <c r="F124" s="6">
        <f t="shared" si="8"/>
        <v>604.00862068965523</v>
      </c>
      <c r="G124" s="6">
        <f t="shared" si="9"/>
        <v>20.136620689655274</v>
      </c>
      <c r="H124" s="10">
        <f t="shared" si="14"/>
        <v>3.4488073909444666E-2</v>
      </c>
      <c r="I124" s="2">
        <f>+VLOOKUP(B124,'[1]PRECIO SIN ITBIS'!$C$3:$E$1192,3,0)</f>
        <v>700.65</v>
      </c>
      <c r="J124" s="6">
        <f t="shared" si="10"/>
        <v>-116.77800000000002</v>
      </c>
      <c r="K124" s="2"/>
      <c r="L124" s="12">
        <v>467.1</v>
      </c>
      <c r="M124" s="15">
        <f t="shared" si="11"/>
        <v>-116.77199999999993</v>
      </c>
      <c r="N124" s="16">
        <f t="shared" si="12"/>
        <v>-0.1999958895100295</v>
      </c>
    </row>
    <row r="125" spans="1:14" x14ac:dyDescent="0.2">
      <c r="A125" s="4">
        <f t="shared" si="13"/>
        <v>123</v>
      </c>
      <c r="B125" s="2" t="s">
        <v>1827</v>
      </c>
      <c r="C125" s="2" t="s">
        <v>1828</v>
      </c>
      <c r="D125" s="12">
        <v>583.87199999999996</v>
      </c>
      <c r="E125" s="6">
        <v>700.65</v>
      </c>
      <c r="F125" s="6">
        <f t="shared" si="8"/>
        <v>604.00862068965523</v>
      </c>
      <c r="G125" s="6">
        <f t="shared" si="9"/>
        <v>20.136620689655274</v>
      </c>
      <c r="H125" s="10">
        <f t="shared" si="14"/>
        <v>3.4488073909444666E-2</v>
      </c>
      <c r="I125" s="2">
        <f>+VLOOKUP(B125,'[1]PRECIO SIN ITBIS'!$C$3:$E$1192,3,0)</f>
        <v>700.65</v>
      </c>
      <c r="J125" s="6">
        <f t="shared" si="10"/>
        <v>-116.77800000000002</v>
      </c>
      <c r="K125" s="2"/>
      <c r="L125" s="12">
        <v>467.1</v>
      </c>
      <c r="M125" s="15">
        <f t="shared" si="11"/>
        <v>-116.77199999999993</v>
      </c>
      <c r="N125" s="16">
        <f t="shared" si="12"/>
        <v>-0.1999958895100295</v>
      </c>
    </row>
    <row r="126" spans="1:14" x14ac:dyDescent="0.2">
      <c r="A126" s="4">
        <f t="shared" si="13"/>
        <v>124</v>
      </c>
      <c r="B126" s="2" t="s">
        <v>1305</v>
      </c>
      <c r="C126" s="2" t="s">
        <v>1306</v>
      </c>
      <c r="D126" s="12">
        <v>583.87199999999996</v>
      </c>
      <c r="E126" s="6">
        <v>700.65</v>
      </c>
      <c r="F126" s="6">
        <f t="shared" si="8"/>
        <v>604.00862068965523</v>
      </c>
      <c r="G126" s="6">
        <f t="shared" si="9"/>
        <v>20.136620689655274</v>
      </c>
      <c r="H126" s="10">
        <f t="shared" si="14"/>
        <v>3.4488073909444666E-2</v>
      </c>
      <c r="I126" s="2">
        <f>+VLOOKUP(B126,'[1]PRECIO SIN ITBIS'!$C$3:$E$1192,3,0)</f>
        <v>700.65</v>
      </c>
      <c r="J126" s="6">
        <f t="shared" si="10"/>
        <v>-116.77800000000002</v>
      </c>
      <c r="K126" s="2"/>
      <c r="L126" s="12">
        <v>467.1</v>
      </c>
      <c r="M126" s="15">
        <f t="shared" si="11"/>
        <v>-116.77199999999993</v>
      </c>
      <c r="N126" s="16">
        <f t="shared" si="12"/>
        <v>-0.1999958895100295</v>
      </c>
    </row>
    <row r="127" spans="1:14" x14ac:dyDescent="0.2">
      <c r="A127" s="4">
        <f t="shared" si="13"/>
        <v>125</v>
      </c>
      <c r="B127" s="2" t="s">
        <v>1423</v>
      </c>
      <c r="C127" s="2" t="s">
        <v>1424</v>
      </c>
      <c r="D127" s="12">
        <v>195.446</v>
      </c>
      <c r="E127" s="6">
        <v>234.54</v>
      </c>
      <c r="F127" s="6">
        <f t="shared" si="8"/>
        <v>202.18965517241381</v>
      </c>
      <c r="G127" s="6">
        <f t="shared" si="9"/>
        <v>6.7436551724138099</v>
      </c>
      <c r="H127" s="10">
        <f t="shared" si="14"/>
        <v>3.4503930356281583E-2</v>
      </c>
      <c r="I127" s="2">
        <f>+VLOOKUP(B127,'[1]PRECIO SIN ITBIS'!$C$3:$E$1192,3,0)</f>
        <v>234.54</v>
      </c>
      <c r="J127" s="6">
        <f t="shared" si="10"/>
        <v>-39.093999999999994</v>
      </c>
      <c r="K127" s="2"/>
      <c r="L127" s="12">
        <v>156.36000000000001</v>
      </c>
      <c r="M127" s="15">
        <f t="shared" si="11"/>
        <v>-39.085999999999984</v>
      </c>
      <c r="N127" s="16">
        <f t="shared" si="12"/>
        <v>-0.19998362719114224</v>
      </c>
    </row>
    <row r="128" spans="1:14" x14ac:dyDescent="0.2">
      <c r="A128" s="4">
        <f t="shared" si="13"/>
        <v>126</v>
      </c>
      <c r="B128" s="2" t="s">
        <v>1351</v>
      </c>
      <c r="C128" s="2" t="s">
        <v>1352</v>
      </c>
      <c r="D128" s="12">
        <v>80.808000000000007</v>
      </c>
      <c r="E128" s="6">
        <v>96.97</v>
      </c>
      <c r="F128" s="6">
        <f t="shared" si="8"/>
        <v>83.594827586206904</v>
      </c>
      <c r="G128" s="6">
        <f t="shared" si="9"/>
        <v>2.786827586206897</v>
      </c>
      <c r="H128" s="10">
        <f t="shared" si="14"/>
        <v>3.4487025866336216E-2</v>
      </c>
      <c r="I128" s="2">
        <f>+VLOOKUP(B128,'[1]PRECIO SIN ITBIS'!$C$3:$E$1192,3,0)</f>
        <v>96.97</v>
      </c>
      <c r="J128" s="6">
        <f t="shared" si="10"/>
        <v>-16.161999999999992</v>
      </c>
      <c r="K128" s="2"/>
      <c r="L128" s="12">
        <v>64.650000000000006</v>
      </c>
      <c r="M128" s="15">
        <f t="shared" si="11"/>
        <v>-16.158000000000001</v>
      </c>
      <c r="N128" s="16">
        <f t="shared" si="12"/>
        <v>-0.19995544995544995</v>
      </c>
    </row>
    <row r="129" spans="1:14" x14ac:dyDescent="0.2">
      <c r="A129" s="4">
        <f t="shared" si="13"/>
        <v>127</v>
      </c>
      <c r="B129" s="2" t="s">
        <v>1349</v>
      </c>
      <c r="C129" s="2" t="s">
        <v>1350</v>
      </c>
      <c r="D129" s="12">
        <v>80.808000000000007</v>
      </c>
      <c r="E129" s="6">
        <v>96.97</v>
      </c>
      <c r="F129" s="6">
        <f t="shared" si="8"/>
        <v>83.594827586206904</v>
      </c>
      <c r="G129" s="6">
        <f t="shared" si="9"/>
        <v>2.786827586206897</v>
      </c>
      <c r="H129" s="10">
        <f t="shared" si="14"/>
        <v>3.4487025866336216E-2</v>
      </c>
      <c r="I129" s="2">
        <f>+VLOOKUP(B129,'[1]PRECIO SIN ITBIS'!$C$3:$E$1192,3,0)</f>
        <v>96.97</v>
      </c>
      <c r="J129" s="6">
        <f t="shared" si="10"/>
        <v>-16.161999999999992</v>
      </c>
      <c r="K129" s="2"/>
      <c r="L129" s="12">
        <v>64.650000000000006</v>
      </c>
      <c r="M129" s="15">
        <f t="shared" si="11"/>
        <v>-16.158000000000001</v>
      </c>
      <c r="N129" s="16">
        <f t="shared" si="12"/>
        <v>-0.19995544995544995</v>
      </c>
    </row>
    <row r="130" spans="1:14" x14ac:dyDescent="0.2">
      <c r="A130" s="4">
        <f t="shared" si="13"/>
        <v>128</v>
      </c>
      <c r="B130" s="2" t="s">
        <v>1753</v>
      </c>
      <c r="C130" s="2" t="s">
        <v>1754</v>
      </c>
      <c r="D130" s="12">
        <v>55.997</v>
      </c>
      <c r="E130" s="6">
        <v>56</v>
      </c>
      <c r="F130" s="6">
        <f t="shared" si="8"/>
        <v>48.275862068965523</v>
      </c>
      <c r="G130" s="6">
        <f t="shared" si="9"/>
        <v>-7.7211379310344768</v>
      </c>
      <c r="H130" s="10">
        <f t="shared" si="14"/>
        <v>-0.13788484974256615</v>
      </c>
      <c r="I130" s="2">
        <f>+VLOOKUP(B130,'[1]PRECIO SIN ITBIS'!$C$3:$E$1192,3,0)</f>
        <v>56</v>
      </c>
      <c r="J130" s="6">
        <f t="shared" si="10"/>
        <v>-3.0000000000001137E-3</v>
      </c>
      <c r="K130" s="2"/>
      <c r="L130" s="12">
        <v>44.8</v>
      </c>
      <c r="M130" s="15">
        <f t="shared" si="11"/>
        <v>-11.197000000000003</v>
      </c>
      <c r="N130" s="16">
        <f t="shared" si="12"/>
        <v>-0.19995714056110153</v>
      </c>
    </row>
    <row r="131" spans="1:14" x14ac:dyDescent="0.2">
      <c r="A131" s="4">
        <f t="shared" si="13"/>
        <v>129</v>
      </c>
      <c r="B131" s="2" t="s">
        <v>1755</v>
      </c>
      <c r="C131" s="2" t="s">
        <v>1756</v>
      </c>
      <c r="D131" s="12">
        <v>55.997</v>
      </c>
      <c r="E131" s="6">
        <v>56</v>
      </c>
      <c r="F131" s="6">
        <f t="shared" ref="F131:F194" si="15">+I131/1.16</f>
        <v>48.275862068965523</v>
      </c>
      <c r="G131" s="6">
        <f t="shared" si="9"/>
        <v>-7.7211379310344768</v>
      </c>
      <c r="H131" s="10">
        <f t="shared" si="14"/>
        <v>-0.13788484974256615</v>
      </c>
      <c r="I131" s="2">
        <f>+VLOOKUP(B131,'[1]PRECIO SIN ITBIS'!$C$3:$E$1192,3,0)</f>
        <v>56</v>
      </c>
      <c r="J131" s="6">
        <f t="shared" si="10"/>
        <v>-3.0000000000001137E-3</v>
      </c>
      <c r="K131" s="2"/>
      <c r="L131" s="12">
        <v>44.8</v>
      </c>
      <c r="M131" s="15">
        <f t="shared" si="11"/>
        <v>-11.197000000000003</v>
      </c>
      <c r="N131" s="16">
        <f t="shared" si="12"/>
        <v>-0.19995714056110153</v>
      </c>
    </row>
    <row r="132" spans="1:14" x14ac:dyDescent="0.2">
      <c r="A132" s="4">
        <f t="shared" si="13"/>
        <v>130</v>
      </c>
      <c r="B132" s="2" t="s">
        <v>1757</v>
      </c>
      <c r="C132" s="2" t="s">
        <v>1758</v>
      </c>
      <c r="D132" s="12">
        <v>55.997</v>
      </c>
      <c r="E132" s="6">
        <v>56</v>
      </c>
      <c r="F132" s="6">
        <f t="shared" si="15"/>
        <v>48.275862068965523</v>
      </c>
      <c r="G132" s="6">
        <f t="shared" ref="G132:G195" si="16">+F132-D132</f>
        <v>-7.7211379310344768</v>
      </c>
      <c r="H132" s="10">
        <f t="shared" si="14"/>
        <v>-0.13788484974256615</v>
      </c>
      <c r="I132" s="2">
        <f>+VLOOKUP(B132,'[1]PRECIO SIN ITBIS'!$C$3:$E$1192,3,0)</f>
        <v>56</v>
      </c>
      <c r="J132" s="6">
        <f t="shared" ref="J132:J195" si="17">+D132-I132</f>
        <v>-3.0000000000001137E-3</v>
      </c>
      <c r="K132" s="2"/>
      <c r="L132" s="12">
        <v>44.8</v>
      </c>
      <c r="M132" s="15">
        <f t="shared" ref="M132:M195" si="18">+L132-D132</f>
        <v>-11.197000000000003</v>
      </c>
      <c r="N132" s="16">
        <f t="shared" ref="N132:N195" si="19">+M132/D132</f>
        <v>-0.19995714056110153</v>
      </c>
    </row>
    <row r="133" spans="1:14" x14ac:dyDescent="0.2">
      <c r="A133" s="4">
        <f t="shared" ref="A133:A196" si="20">+A132+1</f>
        <v>131</v>
      </c>
      <c r="B133" s="2" t="s">
        <v>1759</v>
      </c>
      <c r="C133" s="2" t="s">
        <v>1760</v>
      </c>
      <c r="D133" s="12">
        <v>55.997</v>
      </c>
      <c r="E133" s="6">
        <v>56</v>
      </c>
      <c r="F133" s="6">
        <f t="shared" si="15"/>
        <v>48.275862068965523</v>
      </c>
      <c r="G133" s="6">
        <f t="shared" si="16"/>
        <v>-7.7211379310344768</v>
      </c>
      <c r="H133" s="10">
        <f t="shared" si="14"/>
        <v>-0.13788484974256615</v>
      </c>
      <c r="I133" s="2">
        <f>+VLOOKUP(B133,'[1]PRECIO SIN ITBIS'!$C$3:$E$1192,3,0)</f>
        <v>56</v>
      </c>
      <c r="J133" s="6">
        <f t="shared" si="17"/>
        <v>-3.0000000000001137E-3</v>
      </c>
      <c r="K133" s="2"/>
      <c r="L133" s="12">
        <v>44.8</v>
      </c>
      <c r="M133" s="15">
        <f t="shared" si="18"/>
        <v>-11.197000000000003</v>
      </c>
      <c r="N133" s="16">
        <f t="shared" si="19"/>
        <v>-0.19995714056110153</v>
      </c>
    </row>
    <row r="134" spans="1:14" x14ac:dyDescent="0.2">
      <c r="A134" s="4">
        <f t="shared" si="20"/>
        <v>132</v>
      </c>
      <c r="B134" s="2" t="s">
        <v>1761</v>
      </c>
      <c r="C134" s="2" t="s">
        <v>1762</v>
      </c>
      <c r="D134" s="12">
        <v>55.997</v>
      </c>
      <c r="E134" s="6">
        <v>56</v>
      </c>
      <c r="F134" s="6">
        <f t="shared" si="15"/>
        <v>48.275862068965523</v>
      </c>
      <c r="G134" s="6">
        <f t="shared" si="16"/>
        <v>-7.7211379310344768</v>
      </c>
      <c r="H134" s="10">
        <f t="shared" si="14"/>
        <v>-0.13788484974256615</v>
      </c>
      <c r="I134" s="2">
        <f>+VLOOKUP(B134,'[1]PRECIO SIN ITBIS'!$C$3:$E$1192,3,0)</f>
        <v>56</v>
      </c>
      <c r="J134" s="6">
        <f t="shared" si="17"/>
        <v>-3.0000000000001137E-3</v>
      </c>
      <c r="K134" s="2"/>
      <c r="L134" s="12">
        <v>44.8</v>
      </c>
      <c r="M134" s="15">
        <f t="shared" si="18"/>
        <v>-11.197000000000003</v>
      </c>
      <c r="N134" s="16">
        <f t="shared" si="19"/>
        <v>-0.19995714056110153</v>
      </c>
    </row>
    <row r="135" spans="1:14" x14ac:dyDescent="0.2">
      <c r="A135" s="4">
        <f t="shared" si="20"/>
        <v>133</v>
      </c>
      <c r="B135" s="2" t="s">
        <v>1763</v>
      </c>
      <c r="C135" s="2" t="s">
        <v>1764</v>
      </c>
      <c r="D135" s="12">
        <v>55.997</v>
      </c>
      <c r="E135" s="6">
        <v>56</v>
      </c>
      <c r="F135" s="6">
        <f t="shared" si="15"/>
        <v>48.275862068965523</v>
      </c>
      <c r="G135" s="6">
        <f t="shared" si="16"/>
        <v>-7.7211379310344768</v>
      </c>
      <c r="H135" s="10">
        <f t="shared" ref="H135:H198" si="21">+G135/D135</f>
        <v>-0.13788484974256615</v>
      </c>
      <c r="I135" s="2">
        <f>+VLOOKUP(B135,'[1]PRECIO SIN ITBIS'!$C$3:$E$1192,3,0)</f>
        <v>56</v>
      </c>
      <c r="J135" s="6">
        <f t="shared" si="17"/>
        <v>-3.0000000000001137E-3</v>
      </c>
      <c r="K135" s="2"/>
      <c r="L135" s="12">
        <v>44.8</v>
      </c>
      <c r="M135" s="15">
        <f t="shared" si="18"/>
        <v>-11.197000000000003</v>
      </c>
      <c r="N135" s="16">
        <f t="shared" si="19"/>
        <v>-0.19995714056110153</v>
      </c>
    </row>
    <row r="136" spans="1:14" x14ac:dyDescent="0.2">
      <c r="A136" s="4">
        <f t="shared" si="20"/>
        <v>134</v>
      </c>
      <c r="B136" s="2" t="s">
        <v>1765</v>
      </c>
      <c r="C136" s="2" t="s">
        <v>1766</v>
      </c>
      <c r="D136" s="12">
        <v>66.385999999999996</v>
      </c>
      <c r="E136" s="6">
        <v>66.39</v>
      </c>
      <c r="F136" s="6">
        <f t="shared" si="15"/>
        <v>57.232758620689658</v>
      </c>
      <c r="G136" s="6">
        <f t="shared" si="16"/>
        <v>-9.1532413793103373</v>
      </c>
      <c r="H136" s="10">
        <f t="shared" si="21"/>
        <v>-0.13787909166556711</v>
      </c>
      <c r="I136" s="2">
        <f>+VLOOKUP(B136,'[1]PRECIO SIN ITBIS'!$C$3:$E$1192,3,0)</f>
        <v>66.39</v>
      </c>
      <c r="J136" s="6">
        <f t="shared" si="17"/>
        <v>-4.0000000000048885E-3</v>
      </c>
      <c r="K136" s="2"/>
      <c r="L136" s="12">
        <v>53.11</v>
      </c>
      <c r="M136" s="15">
        <f t="shared" si="18"/>
        <v>-13.275999999999996</v>
      </c>
      <c r="N136" s="16">
        <f t="shared" si="19"/>
        <v>-0.19998192389961736</v>
      </c>
    </row>
    <row r="137" spans="1:14" x14ac:dyDescent="0.2">
      <c r="A137" s="4">
        <f t="shared" si="20"/>
        <v>135</v>
      </c>
      <c r="B137" s="2" t="s">
        <v>1767</v>
      </c>
      <c r="C137" s="2" t="s">
        <v>1768</v>
      </c>
      <c r="D137" s="12">
        <v>66.385999999999996</v>
      </c>
      <c r="E137" s="6">
        <v>66.39</v>
      </c>
      <c r="F137" s="6">
        <f t="shared" si="15"/>
        <v>57.232758620689658</v>
      </c>
      <c r="G137" s="6">
        <f t="shared" si="16"/>
        <v>-9.1532413793103373</v>
      </c>
      <c r="H137" s="10">
        <f t="shared" si="21"/>
        <v>-0.13787909166556711</v>
      </c>
      <c r="I137" s="2">
        <f>+VLOOKUP(B137,'[1]PRECIO SIN ITBIS'!$C$3:$E$1192,3,0)</f>
        <v>66.39</v>
      </c>
      <c r="J137" s="6">
        <f t="shared" si="17"/>
        <v>-4.0000000000048885E-3</v>
      </c>
      <c r="K137" s="2"/>
      <c r="L137" s="12">
        <v>53.11</v>
      </c>
      <c r="M137" s="15">
        <f t="shared" si="18"/>
        <v>-13.275999999999996</v>
      </c>
      <c r="N137" s="16">
        <f t="shared" si="19"/>
        <v>-0.19998192389961736</v>
      </c>
    </row>
    <row r="138" spans="1:14" x14ac:dyDescent="0.2">
      <c r="A138" s="4">
        <f t="shared" si="20"/>
        <v>136</v>
      </c>
      <c r="B138" s="2" t="s">
        <v>1769</v>
      </c>
      <c r="C138" s="2" t="s">
        <v>1770</v>
      </c>
      <c r="D138" s="12">
        <v>66.385999999999996</v>
      </c>
      <c r="E138" s="6">
        <v>66.39</v>
      </c>
      <c r="F138" s="6">
        <f t="shared" si="15"/>
        <v>57.232758620689658</v>
      </c>
      <c r="G138" s="6">
        <f t="shared" si="16"/>
        <v>-9.1532413793103373</v>
      </c>
      <c r="H138" s="10">
        <f t="shared" si="21"/>
        <v>-0.13787909166556711</v>
      </c>
      <c r="I138" s="2">
        <f>+VLOOKUP(B138,'[1]PRECIO SIN ITBIS'!$C$3:$E$1192,3,0)</f>
        <v>66.39</v>
      </c>
      <c r="J138" s="6">
        <f t="shared" si="17"/>
        <v>-4.0000000000048885E-3</v>
      </c>
      <c r="K138" s="2"/>
      <c r="L138" s="12">
        <v>53.11</v>
      </c>
      <c r="M138" s="15">
        <f t="shared" si="18"/>
        <v>-13.275999999999996</v>
      </c>
      <c r="N138" s="16">
        <f t="shared" si="19"/>
        <v>-0.19998192389961736</v>
      </c>
    </row>
    <row r="139" spans="1:14" x14ac:dyDescent="0.2">
      <c r="A139" s="4">
        <f t="shared" si="20"/>
        <v>137</v>
      </c>
      <c r="B139" s="2" t="s">
        <v>1771</v>
      </c>
      <c r="C139" s="2" t="s">
        <v>1772</v>
      </c>
      <c r="D139" s="12">
        <v>66.385999999999996</v>
      </c>
      <c r="E139" s="6">
        <v>66.39</v>
      </c>
      <c r="F139" s="6">
        <f t="shared" si="15"/>
        <v>57.232758620689658</v>
      </c>
      <c r="G139" s="6">
        <f t="shared" si="16"/>
        <v>-9.1532413793103373</v>
      </c>
      <c r="H139" s="10">
        <f t="shared" si="21"/>
        <v>-0.13787909166556711</v>
      </c>
      <c r="I139" s="2">
        <f>+VLOOKUP(B139,'[1]PRECIO SIN ITBIS'!$C$3:$E$1192,3,0)</f>
        <v>66.39</v>
      </c>
      <c r="J139" s="6">
        <f t="shared" si="17"/>
        <v>-4.0000000000048885E-3</v>
      </c>
      <c r="K139" s="2"/>
      <c r="L139" s="12">
        <v>53.11</v>
      </c>
      <c r="M139" s="15">
        <f t="shared" si="18"/>
        <v>-13.275999999999996</v>
      </c>
      <c r="N139" s="16">
        <f t="shared" si="19"/>
        <v>-0.19998192389961736</v>
      </c>
    </row>
    <row r="140" spans="1:14" x14ac:dyDescent="0.2">
      <c r="A140" s="4">
        <v>138</v>
      </c>
      <c r="B140" s="2" t="s">
        <v>1773</v>
      </c>
      <c r="C140" s="2" t="s">
        <v>1774</v>
      </c>
      <c r="D140" s="12">
        <v>55.997</v>
      </c>
      <c r="E140" s="6">
        <v>56</v>
      </c>
      <c r="F140" s="6">
        <f t="shared" si="15"/>
        <v>48.275862068965523</v>
      </c>
      <c r="G140" s="6">
        <f t="shared" si="16"/>
        <v>-7.7211379310344768</v>
      </c>
      <c r="H140" s="10">
        <f t="shared" si="21"/>
        <v>-0.13788484974256615</v>
      </c>
      <c r="I140" s="2">
        <f>+VLOOKUP(B140,'[1]PRECIO SIN ITBIS'!$C$3:$E$1192,3,0)</f>
        <v>56</v>
      </c>
      <c r="J140" s="6">
        <f t="shared" si="17"/>
        <v>-3.0000000000001137E-3</v>
      </c>
      <c r="K140" s="2"/>
      <c r="L140" s="12">
        <v>44.8</v>
      </c>
      <c r="M140" s="15">
        <f t="shared" si="18"/>
        <v>-11.197000000000003</v>
      </c>
      <c r="N140" s="16">
        <f t="shared" si="19"/>
        <v>-0.19995714056110153</v>
      </c>
    </row>
    <row r="141" spans="1:14" x14ac:dyDescent="0.2">
      <c r="A141" s="4">
        <f t="shared" si="20"/>
        <v>139</v>
      </c>
      <c r="B141" s="2" t="s">
        <v>1775</v>
      </c>
      <c r="C141" s="2" t="s">
        <v>1776</v>
      </c>
      <c r="D141" s="12">
        <v>55.997</v>
      </c>
      <c r="E141" s="6">
        <v>56</v>
      </c>
      <c r="F141" s="6">
        <f t="shared" si="15"/>
        <v>48.275862068965523</v>
      </c>
      <c r="G141" s="6">
        <f t="shared" si="16"/>
        <v>-7.7211379310344768</v>
      </c>
      <c r="H141" s="10">
        <f t="shared" si="21"/>
        <v>-0.13788484974256615</v>
      </c>
      <c r="I141" s="2">
        <f>+VLOOKUP(B141,'[1]PRECIO SIN ITBIS'!$C$3:$E$1192,3,0)</f>
        <v>56</v>
      </c>
      <c r="J141" s="6">
        <f t="shared" si="17"/>
        <v>-3.0000000000001137E-3</v>
      </c>
      <c r="K141" s="2"/>
      <c r="L141" s="12">
        <v>44.8</v>
      </c>
      <c r="M141" s="15">
        <f t="shared" si="18"/>
        <v>-11.197000000000003</v>
      </c>
      <c r="N141" s="16">
        <f t="shared" si="19"/>
        <v>-0.19995714056110153</v>
      </c>
    </row>
    <row r="142" spans="1:14" x14ac:dyDescent="0.2">
      <c r="A142" s="4">
        <f t="shared" si="20"/>
        <v>140</v>
      </c>
      <c r="B142" s="2" t="s">
        <v>1777</v>
      </c>
      <c r="C142" s="2" t="s">
        <v>1778</v>
      </c>
      <c r="D142" s="12">
        <v>55.997</v>
      </c>
      <c r="E142" s="6">
        <v>56</v>
      </c>
      <c r="F142" s="6">
        <f t="shared" si="15"/>
        <v>48.275862068965523</v>
      </c>
      <c r="G142" s="6">
        <f t="shared" si="16"/>
        <v>-7.7211379310344768</v>
      </c>
      <c r="H142" s="10">
        <f t="shared" si="21"/>
        <v>-0.13788484974256615</v>
      </c>
      <c r="I142" s="2">
        <f>+VLOOKUP(B142,'[1]PRECIO SIN ITBIS'!$C$3:$E$1192,3,0)</f>
        <v>56</v>
      </c>
      <c r="J142" s="6">
        <f t="shared" si="17"/>
        <v>-3.0000000000001137E-3</v>
      </c>
      <c r="K142" s="2"/>
      <c r="L142" s="12">
        <v>44.8</v>
      </c>
      <c r="M142" s="15">
        <f t="shared" si="18"/>
        <v>-11.197000000000003</v>
      </c>
      <c r="N142" s="16">
        <f t="shared" si="19"/>
        <v>-0.19995714056110153</v>
      </c>
    </row>
    <row r="143" spans="1:14" x14ac:dyDescent="0.2">
      <c r="A143" s="4">
        <f t="shared" si="20"/>
        <v>141</v>
      </c>
      <c r="B143" s="2" t="s">
        <v>1779</v>
      </c>
      <c r="C143" s="2" t="s">
        <v>1780</v>
      </c>
      <c r="D143" s="12">
        <v>55.997</v>
      </c>
      <c r="E143" s="6">
        <v>56</v>
      </c>
      <c r="F143" s="6">
        <f t="shared" si="15"/>
        <v>48.275862068965523</v>
      </c>
      <c r="G143" s="6">
        <f t="shared" si="16"/>
        <v>-7.7211379310344768</v>
      </c>
      <c r="H143" s="10">
        <f t="shared" si="21"/>
        <v>-0.13788484974256615</v>
      </c>
      <c r="I143" s="2">
        <f>+VLOOKUP(B143,'[1]PRECIO SIN ITBIS'!$C$3:$E$1192,3,0)</f>
        <v>56</v>
      </c>
      <c r="J143" s="6">
        <f t="shared" si="17"/>
        <v>-3.0000000000001137E-3</v>
      </c>
      <c r="K143" s="2"/>
      <c r="L143" s="12">
        <v>44.8</v>
      </c>
      <c r="M143" s="15">
        <f t="shared" si="18"/>
        <v>-11.197000000000003</v>
      </c>
      <c r="N143" s="16">
        <f t="shared" si="19"/>
        <v>-0.19995714056110153</v>
      </c>
    </row>
    <row r="144" spans="1:14" x14ac:dyDescent="0.2">
      <c r="A144" s="4">
        <f t="shared" si="20"/>
        <v>142</v>
      </c>
      <c r="B144" s="2" t="s">
        <v>370</v>
      </c>
      <c r="C144" s="2" t="s">
        <v>371</v>
      </c>
      <c r="D144" s="12">
        <v>119.517</v>
      </c>
      <c r="E144" s="6">
        <v>143.41999999999999</v>
      </c>
      <c r="F144" s="6">
        <f t="shared" si="15"/>
        <v>123.63793103448276</v>
      </c>
      <c r="G144" s="6">
        <f t="shared" si="16"/>
        <v>4.1209310344827657</v>
      </c>
      <c r="H144" s="10">
        <f t="shared" si="21"/>
        <v>3.4479873444637717E-2</v>
      </c>
      <c r="I144" s="2">
        <f>+VLOOKUP(B144,'[1]PRECIO SIN ITBIS'!$C$3:$E$1192,3,0)</f>
        <v>143.41999999999999</v>
      </c>
      <c r="J144" s="6">
        <f t="shared" si="17"/>
        <v>-23.902999999999992</v>
      </c>
      <c r="K144" s="2"/>
      <c r="L144" s="12">
        <v>95.61</v>
      </c>
      <c r="M144" s="15">
        <f t="shared" si="18"/>
        <v>-23.906999999999996</v>
      </c>
      <c r="N144" s="16">
        <f t="shared" si="19"/>
        <v>-0.20003012123798286</v>
      </c>
    </row>
    <row r="145" spans="1:14" x14ac:dyDescent="0.2">
      <c r="A145" s="4">
        <f t="shared" si="20"/>
        <v>143</v>
      </c>
      <c r="B145" s="2" t="s">
        <v>372</v>
      </c>
      <c r="C145" s="2" t="s">
        <v>373</v>
      </c>
      <c r="D145" s="12">
        <v>243.08500000000001</v>
      </c>
      <c r="E145" s="6">
        <v>291.7</v>
      </c>
      <c r="F145" s="6">
        <f t="shared" si="15"/>
        <v>251.46551724137933</v>
      </c>
      <c r="G145" s="6">
        <f t="shared" si="16"/>
        <v>8.380517241379323</v>
      </c>
      <c r="H145" s="10">
        <f t="shared" si="21"/>
        <v>3.4475665883864998E-2</v>
      </c>
      <c r="I145" s="2">
        <f>+VLOOKUP(B145,'[1]PRECIO SIN ITBIS'!$C$3:$E$1192,3,0)</f>
        <v>291.7</v>
      </c>
      <c r="J145" s="6">
        <f t="shared" si="17"/>
        <v>-48.614999999999981</v>
      </c>
      <c r="K145" s="2"/>
      <c r="L145" s="12">
        <v>194.47</v>
      </c>
      <c r="M145" s="15">
        <f t="shared" si="18"/>
        <v>-48.615000000000009</v>
      </c>
      <c r="N145" s="16">
        <f t="shared" si="19"/>
        <v>-0.19999177242528338</v>
      </c>
    </row>
    <row r="146" spans="1:14" x14ac:dyDescent="0.2">
      <c r="A146" s="4">
        <f t="shared" si="20"/>
        <v>144</v>
      </c>
      <c r="B146" s="2" t="s">
        <v>374</v>
      </c>
      <c r="C146" s="2" t="s">
        <v>375</v>
      </c>
      <c r="D146" s="12">
        <v>159.096</v>
      </c>
      <c r="E146" s="6">
        <v>190.92</v>
      </c>
      <c r="F146" s="6">
        <f t="shared" si="15"/>
        <v>164.58620689655172</v>
      </c>
      <c r="G146" s="6">
        <f t="shared" si="16"/>
        <v>5.4902068965517117</v>
      </c>
      <c r="H146" s="10">
        <f t="shared" si="21"/>
        <v>3.4508767640617687E-2</v>
      </c>
      <c r="I146" s="2">
        <f>+VLOOKUP(B146,'[1]PRECIO SIN ITBIS'!$C$3:$E$1192,3,0)</f>
        <v>190.92</v>
      </c>
      <c r="J146" s="6">
        <f t="shared" si="17"/>
        <v>-31.823999999999984</v>
      </c>
      <c r="K146" s="2"/>
      <c r="L146" s="12">
        <v>127.28</v>
      </c>
      <c r="M146" s="15">
        <f t="shared" si="18"/>
        <v>-31.816000000000003</v>
      </c>
      <c r="N146" s="16">
        <f t="shared" si="19"/>
        <v>-0.19997988635792227</v>
      </c>
    </row>
    <row r="147" spans="1:14" x14ac:dyDescent="0.2">
      <c r="A147" s="4">
        <f t="shared" si="20"/>
        <v>145</v>
      </c>
      <c r="B147" s="2" t="s">
        <v>376</v>
      </c>
      <c r="C147" s="2" t="s">
        <v>377</v>
      </c>
      <c r="D147" s="12">
        <v>159.096</v>
      </c>
      <c r="E147" s="6">
        <v>190.92</v>
      </c>
      <c r="F147" s="6">
        <f t="shared" si="15"/>
        <v>164.58620689655172</v>
      </c>
      <c r="G147" s="6">
        <f t="shared" si="16"/>
        <v>5.4902068965517117</v>
      </c>
      <c r="H147" s="10">
        <f t="shared" si="21"/>
        <v>3.4508767640617687E-2</v>
      </c>
      <c r="I147" s="2">
        <f>+VLOOKUP(B147,'[1]PRECIO SIN ITBIS'!$C$3:$E$1192,3,0)</f>
        <v>190.92</v>
      </c>
      <c r="J147" s="6">
        <f t="shared" si="17"/>
        <v>-31.823999999999984</v>
      </c>
      <c r="K147" s="2"/>
      <c r="L147" s="12">
        <v>127.28</v>
      </c>
      <c r="M147" s="15">
        <f t="shared" si="18"/>
        <v>-31.816000000000003</v>
      </c>
      <c r="N147" s="16">
        <f t="shared" si="19"/>
        <v>-0.19997988635792227</v>
      </c>
    </row>
    <row r="148" spans="1:14" x14ac:dyDescent="0.2">
      <c r="A148" s="4">
        <f t="shared" si="20"/>
        <v>146</v>
      </c>
      <c r="B148" s="2" t="s">
        <v>378</v>
      </c>
      <c r="C148" s="2" t="s">
        <v>379</v>
      </c>
      <c r="D148" s="12">
        <v>194.624</v>
      </c>
      <c r="E148" s="6">
        <v>233.55</v>
      </c>
      <c r="F148" s="6">
        <f t="shared" si="15"/>
        <v>201.33620689655174</v>
      </c>
      <c r="G148" s="6">
        <f t="shared" si="16"/>
        <v>6.7122068965517485</v>
      </c>
      <c r="H148" s="10">
        <f t="shared" si="21"/>
        <v>3.4488073909444618E-2</v>
      </c>
      <c r="I148" s="2">
        <f>+VLOOKUP(B148,'[1]PRECIO SIN ITBIS'!$C$3:$E$1192,3,0)</f>
        <v>233.55</v>
      </c>
      <c r="J148" s="6">
        <f t="shared" si="17"/>
        <v>-38.926000000000016</v>
      </c>
      <c r="K148" s="2"/>
      <c r="L148" s="12">
        <v>155.69999999999999</v>
      </c>
      <c r="M148" s="15">
        <f t="shared" si="18"/>
        <v>-38.924000000000007</v>
      </c>
      <c r="N148" s="16">
        <f t="shared" si="19"/>
        <v>-0.19999588951002964</v>
      </c>
    </row>
    <row r="149" spans="1:14" x14ac:dyDescent="0.2">
      <c r="A149" s="4">
        <f t="shared" si="20"/>
        <v>147</v>
      </c>
      <c r="B149" s="2" t="s">
        <v>380</v>
      </c>
      <c r="C149" s="2" t="s">
        <v>381</v>
      </c>
      <c r="D149" s="12">
        <v>194.624</v>
      </c>
      <c r="E149" s="6">
        <v>233.55</v>
      </c>
      <c r="F149" s="6">
        <f t="shared" si="15"/>
        <v>201.33620689655174</v>
      </c>
      <c r="G149" s="6">
        <f t="shared" si="16"/>
        <v>6.7122068965517485</v>
      </c>
      <c r="H149" s="10">
        <f t="shared" si="21"/>
        <v>3.4488073909444618E-2</v>
      </c>
      <c r="I149" s="2">
        <f>+VLOOKUP(B149,'[1]PRECIO SIN ITBIS'!$C$3:$E$1192,3,0)</f>
        <v>233.55</v>
      </c>
      <c r="J149" s="6">
        <f t="shared" si="17"/>
        <v>-38.926000000000016</v>
      </c>
      <c r="K149" s="2"/>
      <c r="L149" s="12">
        <v>155.69999999999999</v>
      </c>
      <c r="M149" s="15">
        <f t="shared" si="18"/>
        <v>-38.924000000000007</v>
      </c>
      <c r="N149" s="16">
        <f t="shared" si="19"/>
        <v>-0.19999588951002964</v>
      </c>
    </row>
    <row r="150" spans="1:14" x14ac:dyDescent="0.2">
      <c r="A150" s="4">
        <f t="shared" si="20"/>
        <v>148</v>
      </c>
      <c r="B150" s="2" t="s">
        <v>382</v>
      </c>
      <c r="C150" s="2" t="s">
        <v>383</v>
      </c>
      <c r="D150" s="12">
        <v>194.624</v>
      </c>
      <c r="E150" s="6">
        <v>233.55</v>
      </c>
      <c r="F150" s="6">
        <f t="shared" si="15"/>
        <v>201.33620689655174</v>
      </c>
      <c r="G150" s="6">
        <f t="shared" si="16"/>
        <v>6.7122068965517485</v>
      </c>
      <c r="H150" s="10">
        <f t="shared" si="21"/>
        <v>3.4488073909444618E-2</v>
      </c>
      <c r="I150" s="2">
        <f>+VLOOKUP(B150,'[1]PRECIO SIN ITBIS'!$C$3:$E$1192,3,0)</f>
        <v>233.55</v>
      </c>
      <c r="J150" s="6">
        <f t="shared" si="17"/>
        <v>-38.926000000000016</v>
      </c>
      <c r="K150" s="2"/>
      <c r="L150" s="12">
        <v>155.69999999999999</v>
      </c>
      <c r="M150" s="15">
        <f t="shared" si="18"/>
        <v>-38.924000000000007</v>
      </c>
      <c r="N150" s="16">
        <f t="shared" si="19"/>
        <v>-0.19999588951002964</v>
      </c>
    </row>
    <row r="151" spans="1:14" x14ac:dyDescent="0.2">
      <c r="A151" s="4">
        <f t="shared" si="20"/>
        <v>149</v>
      </c>
      <c r="B151" s="2" t="s">
        <v>384</v>
      </c>
      <c r="C151" s="2" t="s">
        <v>385</v>
      </c>
      <c r="D151" s="12">
        <v>278.613</v>
      </c>
      <c r="E151" s="6">
        <v>334.34</v>
      </c>
      <c r="F151" s="6">
        <f t="shared" si="15"/>
        <v>288.22413793103448</v>
      </c>
      <c r="G151" s="6">
        <f t="shared" si="16"/>
        <v>9.6111379310344773</v>
      </c>
      <c r="H151" s="10">
        <f t="shared" si="21"/>
        <v>3.449637285781524E-2</v>
      </c>
      <c r="I151" s="2">
        <f>+VLOOKUP(B151,'[1]PRECIO SIN ITBIS'!$C$3:$E$1192,3,0)</f>
        <v>334.34</v>
      </c>
      <c r="J151" s="6">
        <f t="shared" si="17"/>
        <v>-55.726999999999975</v>
      </c>
      <c r="K151" s="2"/>
      <c r="L151" s="12">
        <v>222.89</v>
      </c>
      <c r="M151" s="15">
        <f t="shared" si="18"/>
        <v>-55.723000000000013</v>
      </c>
      <c r="N151" s="16">
        <f t="shared" si="19"/>
        <v>-0.20000143568318784</v>
      </c>
    </row>
    <row r="152" spans="1:14" x14ac:dyDescent="0.2">
      <c r="A152" s="4">
        <f t="shared" si="20"/>
        <v>150</v>
      </c>
      <c r="B152" s="2" t="s">
        <v>386</v>
      </c>
      <c r="C152" s="2" t="s">
        <v>387</v>
      </c>
      <c r="D152" s="12">
        <v>278.613</v>
      </c>
      <c r="E152" s="6">
        <v>334.34</v>
      </c>
      <c r="F152" s="6">
        <f t="shared" si="15"/>
        <v>288.22413793103448</v>
      </c>
      <c r="G152" s="6">
        <f t="shared" si="16"/>
        <v>9.6111379310344773</v>
      </c>
      <c r="H152" s="10">
        <f t="shared" si="21"/>
        <v>3.449637285781524E-2</v>
      </c>
      <c r="I152" s="2">
        <f>+VLOOKUP(B152,'[1]PRECIO SIN ITBIS'!$C$3:$E$1192,3,0)</f>
        <v>334.34</v>
      </c>
      <c r="J152" s="6">
        <f t="shared" si="17"/>
        <v>-55.726999999999975</v>
      </c>
      <c r="K152" s="2"/>
      <c r="L152" s="12">
        <v>222.89</v>
      </c>
      <c r="M152" s="15">
        <f t="shared" si="18"/>
        <v>-55.723000000000013</v>
      </c>
      <c r="N152" s="16">
        <f t="shared" si="19"/>
        <v>-0.20000143568318784</v>
      </c>
    </row>
    <row r="153" spans="1:14" x14ac:dyDescent="0.2">
      <c r="A153" s="4">
        <f t="shared" si="20"/>
        <v>151</v>
      </c>
      <c r="B153" s="2" t="s">
        <v>388</v>
      </c>
      <c r="C153" s="2" t="s">
        <v>389</v>
      </c>
      <c r="D153" s="12">
        <v>278.613</v>
      </c>
      <c r="E153" s="6">
        <v>334.34</v>
      </c>
      <c r="F153" s="6">
        <f t="shared" si="15"/>
        <v>288.22413793103448</v>
      </c>
      <c r="G153" s="6">
        <f t="shared" si="16"/>
        <v>9.6111379310344773</v>
      </c>
      <c r="H153" s="10">
        <f t="shared" si="21"/>
        <v>3.449637285781524E-2</v>
      </c>
      <c r="I153" s="2">
        <f>+VLOOKUP(B153,'[1]PRECIO SIN ITBIS'!$C$3:$E$1192,3,0)</f>
        <v>334.34</v>
      </c>
      <c r="J153" s="6">
        <f t="shared" si="17"/>
        <v>-55.726999999999975</v>
      </c>
      <c r="K153" s="2"/>
      <c r="L153" s="12">
        <v>222.89</v>
      </c>
      <c r="M153" s="15">
        <f t="shared" si="18"/>
        <v>-55.723000000000013</v>
      </c>
      <c r="N153" s="16">
        <f t="shared" si="19"/>
        <v>-0.20000143568318784</v>
      </c>
    </row>
    <row r="154" spans="1:14" x14ac:dyDescent="0.2">
      <c r="A154" s="4">
        <f t="shared" si="20"/>
        <v>152</v>
      </c>
      <c r="B154" s="2" t="s">
        <v>390</v>
      </c>
      <c r="C154" s="2" t="s">
        <v>391</v>
      </c>
      <c r="D154" s="12">
        <v>545.51700000000005</v>
      </c>
      <c r="E154" s="6">
        <v>654.62</v>
      </c>
      <c r="F154" s="6">
        <f t="shared" si="15"/>
        <v>564.32758620689663</v>
      </c>
      <c r="G154" s="6">
        <f t="shared" si="16"/>
        <v>18.810586206896573</v>
      </c>
      <c r="H154" s="10">
        <f t="shared" si="21"/>
        <v>3.4482126509158419E-2</v>
      </c>
      <c r="I154" s="2">
        <f>+VLOOKUP(B154,'[1]PRECIO SIN ITBIS'!$C$3:$E$1192,3,0)</f>
        <v>654.62</v>
      </c>
      <c r="J154" s="6">
        <f t="shared" si="17"/>
        <v>-109.10299999999995</v>
      </c>
      <c r="K154" s="2"/>
      <c r="L154" s="12">
        <v>436.41</v>
      </c>
      <c r="M154" s="15">
        <f t="shared" si="18"/>
        <v>-109.10700000000003</v>
      </c>
      <c r="N154" s="16">
        <f t="shared" si="19"/>
        <v>-0.20000659924438655</v>
      </c>
    </row>
    <row r="155" spans="1:14" x14ac:dyDescent="0.2">
      <c r="A155" s="4">
        <f t="shared" si="20"/>
        <v>153</v>
      </c>
      <c r="B155" s="2" t="s">
        <v>392</v>
      </c>
      <c r="C155" s="2" t="s">
        <v>393</v>
      </c>
      <c r="D155" s="12">
        <v>1058.626</v>
      </c>
      <c r="E155" s="6">
        <v>1270.3499999999999</v>
      </c>
      <c r="F155" s="6">
        <f t="shared" si="15"/>
        <v>1095.1293103448277</v>
      </c>
      <c r="G155" s="6">
        <f t="shared" si="16"/>
        <v>36.503310344827696</v>
      </c>
      <c r="H155" s="10">
        <f t="shared" si="21"/>
        <v>3.4481781426894578E-2</v>
      </c>
      <c r="I155" s="2">
        <f>+VLOOKUP(B155,'[1]PRECIO SIN ITBIS'!$C$3:$E$1192,3,0)</f>
        <v>1270.3499999999999</v>
      </c>
      <c r="J155" s="6">
        <f t="shared" si="17"/>
        <v>-211.72399999999993</v>
      </c>
      <c r="K155" s="2"/>
      <c r="L155" s="12">
        <v>846.9</v>
      </c>
      <c r="M155" s="15">
        <f t="shared" si="18"/>
        <v>-211.726</v>
      </c>
      <c r="N155" s="16">
        <f t="shared" si="19"/>
        <v>-0.20000075569653494</v>
      </c>
    </row>
    <row r="156" spans="1:14" x14ac:dyDescent="0.2">
      <c r="A156" s="4">
        <f t="shared" si="20"/>
        <v>154</v>
      </c>
      <c r="B156" s="2" t="s">
        <v>394</v>
      </c>
      <c r="C156" s="2" t="s">
        <v>395</v>
      </c>
      <c r="D156" s="12">
        <v>942.56700000000001</v>
      </c>
      <c r="E156" s="6">
        <v>1131.08</v>
      </c>
      <c r="F156" s="6">
        <f t="shared" si="15"/>
        <v>975.06896551724139</v>
      </c>
      <c r="G156" s="6">
        <f t="shared" si="16"/>
        <v>32.501965517241388</v>
      </c>
      <c r="H156" s="10">
        <f t="shared" si="21"/>
        <v>3.4482392781883288E-2</v>
      </c>
      <c r="I156" s="2">
        <f>+VLOOKUP(B156,'[1]PRECIO SIN ITBIS'!$C$3:$E$1192,3,0)</f>
        <v>1131.08</v>
      </c>
      <c r="J156" s="6">
        <f t="shared" si="17"/>
        <v>-188.51299999999992</v>
      </c>
      <c r="K156" s="2"/>
      <c r="L156" s="12">
        <v>754.05</v>
      </c>
      <c r="M156" s="15">
        <f t="shared" si="18"/>
        <v>-188.51700000000005</v>
      </c>
      <c r="N156" s="16">
        <f t="shared" si="19"/>
        <v>-0.2000038193571386</v>
      </c>
    </row>
    <row r="157" spans="1:14" x14ac:dyDescent="0.2">
      <c r="A157" s="4">
        <f t="shared" si="20"/>
        <v>155</v>
      </c>
      <c r="B157" s="2" t="s">
        <v>396</v>
      </c>
      <c r="C157" s="2" t="s">
        <v>397</v>
      </c>
      <c r="D157" s="12">
        <v>1838.0360000000001</v>
      </c>
      <c r="E157" s="6">
        <v>2205.64</v>
      </c>
      <c r="F157" s="6">
        <f t="shared" si="15"/>
        <v>1901.4137931034484</v>
      </c>
      <c r="G157" s="6">
        <f t="shared" si="16"/>
        <v>63.377793103448312</v>
      </c>
      <c r="H157" s="10">
        <f t="shared" si="21"/>
        <v>3.4481257768318091E-2</v>
      </c>
      <c r="I157" s="2">
        <f>+VLOOKUP(B157,'[1]PRECIO SIN ITBIS'!$C$3:$E$1192,3,0)</f>
        <v>2205.64</v>
      </c>
      <c r="J157" s="6">
        <f t="shared" si="17"/>
        <v>-367.60399999999981</v>
      </c>
      <c r="K157" s="2"/>
      <c r="L157" s="12">
        <v>1470.43</v>
      </c>
      <c r="M157" s="15">
        <f t="shared" si="18"/>
        <v>-367.60599999999999</v>
      </c>
      <c r="N157" s="16">
        <f t="shared" si="19"/>
        <v>-0.19999934712921835</v>
      </c>
    </row>
    <row r="158" spans="1:14" x14ac:dyDescent="0.2">
      <c r="A158" s="4">
        <f t="shared" si="20"/>
        <v>156</v>
      </c>
      <c r="B158" s="2" t="s">
        <v>398</v>
      </c>
      <c r="C158" s="2" t="s">
        <v>399</v>
      </c>
      <c r="D158" s="12">
        <v>3177.2249999999999</v>
      </c>
      <c r="E158" s="6">
        <v>3812.67</v>
      </c>
      <c r="F158" s="6">
        <f t="shared" si="15"/>
        <v>3286.7844827586209</v>
      </c>
      <c r="G158" s="6">
        <f t="shared" si="16"/>
        <v>109.55948275862102</v>
      </c>
      <c r="H158" s="10">
        <f t="shared" si="21"/>
        <v>3.4482758620689759E-2</v>
      </c>
      <c r="I158" s="2">
        <f>+VLOOKUP(B158,'[1]PRECIO SIN ITBIS'!$C$3:$E$1192,3,0)</f>
        <v>3812.67</v>
      </c>
      <c r="J158" s="6">
        <f t="shared" si="17"/>
        <v>-635.44500000000016</v>
      </c>
      <c r="K158" s="2"/>
      <c r="L158" s="12">
        <v>2541.7800000000002</v>
      </c>
      <c r="M158" s="15">
        <f t="shared" si="18"/>
        <v>-635.44499999999971</v>
      </c>
      <c r="N158" s="16">
        <f t="shared" si="19"/>
        <v>-0.19999999999999993</v>
      </c>
    </row>
    <row r="159" spans="1:14" x14ac:dyDescent="0.2">
      <c r="A159" s="4">
        <f t="shared" si="20"/>
        <v>157</v>
      </c>
      <c r="B159" s="2" t="s">
        <v>400</v>
      </c>
      <c r="C159" s="2" t="s">
        <v>401</v>
      </c>
      <c r="D159" s="12">
        <v>2475.7979999999998</v>
      </c>
      <c r="E159" s="6">
        <v>2970.96</v>
      </c>
      <c r="F159" s="6">
        <f t="shared" si="15"/>
        <v>2561.1724137931037</v>
      </c>
      <c r="G159" s="6">
        <f t="shared" si="16"/>
        <v>85.37441379310394</v>
      </c>
      <c r="H159" s="10">
        <f t="shared" si="21"/>
        <v>3.4483594296911113E-2</v>
      </c>
      <c r="I159" s="2">
        <f>+VLOOKUP(B159,'[1]PRECIO SIN ITBIS'!$C$3:$E$1192,3,0)</f>
        <v>2970.96</v>
      </c>
      <c r="J159" s="6">
        <f t="shared" si="17"/>
        <v>-495.16200000000026</v>
      </c>
      <c r="K159" s="2"/>
      <c r="L159" s="12">
        <v>1980.64</v>
      </c>
      <c r="M159" s="15">
        <f t="shared" si="18"/>
        <v>-495.15799999999967</v>
      </c>
      <c r="N159" s="16">
        <f t="shared" si="19"/>
        <v>-0.1999993537437221</v>
      </c>
    </row>
    <row r="160" spans="1:14" x14ac:dyDescent="0.2">
      <c r="A160" s="4">
        <f t="shared" si="20"/>
        <v>158</v>
      </c>
      <c r="B160" s="2" t="s">
        <v>402</v>
      </c>
      <c r="C160" s="2" t="s">
        <v>403</v>
      </c>
      <c r="D160" s="12">
        <v>3269.1149999999998</v>
      </c>
      <c r="E160" s="6">
        <v>3922.94</v>
      </c>
      <c r="F160" s="6">
        <f t="shared" si="15"/>
        <v>3381.844827586207</v>
      </c>
      <c r="G160" s="6">
        <f t="shared" si="16"/>
        <v>112.72982758620719</v>
      </c>
      <c r="H160" s="10">
        <f t="shared" si="21"/>
        <v>3.4483286022733123E-2</v>
      </c>
      <c r="I160" s="2">
        <f>+VLOOKUP(B160,'[1]PRECIO SIN ITBIS'!$C$3:$E$1192,3,0)</f>
        <v>3922.94</v>
      </c>
      <c r="J160" s="6">
        <f t="shared" si="17"/>
        <v>-653.82500000000027</v>
      </c>
      <c r="K160" s="2"/>
      <c r="L160" s="12">
        <v>2615.29</v>
      </c>
      <c r="M160" s="15">
        <f t="shared" si="18"/>
        <v>-653.82499999999982</v>
      </c>
      <c r="N160" s="16">
        <f t="shared" si="19"/>
        <v>-0.20000061178637027</v>
      </c>
    </row>
    <row r="161" spans="1:14" x14ac:dyDescent="0.2">
      <c r="A161" s="4">
        <f t="shared" si="20"/>
        <v>159</v>
      </c>
      <c r="B161" s="2" t="s">
        <v>404</v>
      </c>
      <c r="C161" s="2" t="s">
        <v>405</v>
      </c>
      <c r="D161" s="12">
        <v>1465.598</v>
      </c>
      <c r="E161" s="6">
        <v>1758.72</v>
      </c>
      <c r="F161" s="6">
        <f t="shared" si="15"/>
        <v>1516.1379310344828</v>
      </c>
      <c r="G161" s="6">
        <f t="shared" si="16"/>
        <v>50.539931034482834</v>
      </c>
      <c r="H161" s="10">
        <f t="shared" si="21"/>
        <v>3.448417030760334E-2</v>
      </c>
      <c r="I161" s="2">
        <f>+VLOOKUP(B161,'[1]PRECIO SIN ITBIS'!$C$3:$E$1192,3,0)</f>
        <v>1758.72</v>
      </c>
      <c r="J161" s="6">
        <f t="shared" si="17"/>
        <v>-293.12200000000007</v>
      </c>
      <c r="K161" s="2"/>
      <c r="L161" s="12">
        <v>1172.48</v>
      </c>
      <c r="M161" s="15">
        <f t="shared" si="18"/>
        <v>-293.11799999999994</v>
      </c>
      <c r="N161" s="16">
        <f t="shared" si="19"/>
        <v>-0.19999890829545341</v>
      </c>
    </row>
    <row r="162" spans="1:14" x14ac:dyDescent="0.2">
      <c r="A162" s="4">
        <f t="shared" si="20"/>
        <v>160</v>
      </c>
      <c r="B162" s="2" t="s">
        <v>406</v>
      </c>
      <c r="C162" s="2" t="s">
        <v>407</v>
      </c>
      <c r="D162" s="12">
        <v>1465.598</v>
      </c>
      <c r="E162" s="6">
        <v>1758.72</v>
      </c>
      <c r="F162" s="6">
        <f t="shared" si="15"/>
        <v>1516.1379310344828</v>
      </c>
      <c r="G162" s="6">
        <f t="shared" si="16"/>
        <v>50.539931034482834</v>
      </c>
      <c r="H162" s="10">
        <f t="shared" si="21"/>
        <v>3.448417030760334E-2</v>
      </c>
      <c r="I162" s="2">
        <f>+VLOOKUP(B162,'[1]PRECIO SIN ITBIS'!$C$3:$E$1192,3,0)</f>
        <v>1758.72</v>
      </c>
      <c r="J162" s="6">
        <f t="shared" si="17"/>
        <v>-293.12200000000007</v>
      </c>
      <c r="K162" s="2"/>
      <c r="L162" s="12">
        <v>1172.48</v>
      </c>
      <c r="M162" s="15">
        <f t="shared" si="18"/>
        <v>-293.11799999999994</v>
      </c>
      <c r="N162" s="16">
        <f t="shared" si="19"/>
        <v>-0.19999890829545341</v>
      </c>
    </row>
    <row r="163" spans="1:14" x14ac:dyDescent="0.2">
      <c r="A163" s="4">
        <f t="shared" si="20"/>
        <v>161</v>
      </c>
      <c r="B163" s="2" t="s">
        <v>408</v>
      </c>
      <c r="C163" s="2" t="s">
        <v>409</v>
      </c>
      <c r="D163" s="12">
        <v>1465.598</v>
      </c>
      <c r="E163" s="6">
        <v>1758.72</v>
      </c>
      <c r="F163" s="6">
        <f t="shared" si="15"/>
        <v>1516.1379310344828</v>
      </c>
      <c r="G163" s="6">
        <f t="shared" si="16"/>
        <v>50.539931034482834</v>
      </c>
      <c r="H163" s="10">
        <f t="shared" si="21"/>
        <v>3.448417030760334E-2</v>
      </c>
      <c r="I163" s="2">
        <f>+VLOOKUP(B163,'[1]PRECIO SIN ITBIS'!$C$3:$E$1192,3,0)</f>
        <v>1758.72</v>
      </c>
      <c r="J163" s="6">
        <f t="shared" si="17"/>
        <v>-293.12200000000007</v>
      </c>
      <c r="K163" s="2"/>
      <c r="L163" s="12">
        <v>1172.48</v>
      </c>
      <c r="M163" s="15">
        <f t="shared" si="18"/>
        <v>-293.11799999999994</v>
      </c>
      <c r="N163" s="16">
        <f t="shared" si="19"/>
        <v>-0.19999890829545341</v>
      </c>
    </row>
    <row r="164" spans="1:14" x14ac:dyDescent="0.2">
      <c r="A164" s="4">
        <f t="shared" si="20"/>
        <v>162</v>
      </c>
      <c r="B164" s="2" t="s">
        <v>410</v>
      </c>
      <c r="C164" s="2" t="s">
        <v>411</v>
      </c>
      <c r="D164" s="12">
        <v>2650.3049999999998</v>
      </c>
      <c r="E164" s="6">
        <v>3180.37</v>
      </c>
      <c r="F164" s="6">
        <f t="shared" si="15"/>
        <v>2741.6982758620688</v>
      </c>
      <c r="G164" s="6">
        <f t="shared" si="16"/>
        <v>91.393275862069004</v>
      </c>
      <c r="H164" s="10">
        <f t="shared" si="21"/>
        <v>3.4484059707116356E-2</v>
      </c>
      <c r="I164" s="2">
        <f>+VLOOKUP(B164,'[1]PRECIO SIN ITBIS'!$C$3:$E$1192,3,0)</f>
        <v>3180.37</v>
      </c>
      <c r="J164" s="6">
        <f t="shared" si="17"/>
        <v>-530.06500000000005</v>
      </c>
      <c r="K164" s="2"/>
      <c r="L164" s="12">
        <v>2120.2399999999998</v>
      </c>
      <c r="M164" s="15">
        <f t="shared" si="18"/>
        <v>-530.06500000000005</v>
      </c>
      <c r="N164" s="16">
        <f t="shared" si="19"/>
        <v>-0.20000150926025498</v>
      </c>
    </row>
    <row r="165" spans="1:14" x14ac:dyDescent="0.2">
      <c r="A165" s="4">
        <f t="shared" si="20"/>
        <v>163</v>
      </c>
      <c r="B165" s="2" t="s">
        <v>412</v>
      </c>
      <c r="C165" s="2" t="s">
        <v>413</v>
      </c>
      <c r="D165" s="12">
        <v>2650.3049999999998</v>
      </c>
      <c r="E165" s="6">
        <v>3180.37</v>
      </c>
      <c r="F165" s="6">
        <f t="shared" si="15"/>
        <v>2741.6982758620688</v>
      </c>
      <c r="G165" s="6">
        <f t="shared" si="16"/>
        <v>91.393275862069004</v>
      </c>
      <c r="H165" s="10">
        <f t="shared" si="21"/>
        <v>3.4484059707116356E-2</v>
      </c>
      <c r="I165" s="2">
        <f>+VLOOKUP(B165,'[1]PRECIO SIN ITBIS'!$C$3:$E$1192,3,0)</f>
        <v>3180.37</v>
      </c>
      <c r="J165" s="6">
        <f t="shared" si="17"/>
        <v>-530.06500000000005</v>
      </c>
      <c r="K165" s="2"/>
      <c r="L165" s="12">
        <v>2120.2399999999998</v>
      </c>
      <c r="M165" s="15">
        <f t="shared" si="18"/>
        <v>-530.06500000000005</v>
      </c>
      <c r="N165" s="16">
        <f t="shared" si="19"/>
        <v>-0.20000150926025498</v>
      </c>
    </row>
    <row r="166" spans="1:14" x14ac:dyDescent="0.2">
      <c r="A166" s="4">
        <f t="shared" si="20"/>
        <v>164</v>
      </c>
      <c r="B166" s="2" t="s">
        <v>414</v>
      </c>
      <c r="C166" s="2" t="s">
        <v>415</v>
      </c>
      <c r="D166" s="12">
        <v>2650.3049999999998</v>
      </c>
      <c r="E166" s="6">
        <v>3180.37</v>
      </c>
      <c r="F166" s="6">
        <f t="shared" si="15"/>
        <v>2741.6982758620688</v>
      </c>
      <c r="G166" s="6">
        <f t="shared" si="16"/>
        <v>91.393275862069004</v>
      </c>
      <c r="H166" s="10">
        <f t="shared" si="21"/>
        <v>3.4484059707116356E-2</v>
      </c>
      <c r="I166" s="2">
        <f>+VLOOKUP(B166,'[1]PRECIO SIN ITBIS'!$C$3:$E$1192,3,0)</f>
        <v>3180.37</v>
      </c>
      <c r="J166" s="6">
        <f t="shared" si="17"/>
        <v>-530.06500000000005</v>
      </c>
      <c r="K166" s="2"/>
      <c r="L166" s="12">
        <v>2120.2399999999998</v>
      </c>
      <c r="M166" s="15">
        <f t="shared" si="18"/>
        <v>-530.06500000000005</v>
      </c>
      <c r="N166" s="16">
        <f t="shared" si="19"/>
        <v>-0.20000150926025498</v>
      </c>
    </row>
    <row r="167" spans="1:14" x14ac:dyDescent="0.2">
      <c r="A167" s="4">
        <f t="shared" si="20"/>
        <v>165</v>
      </c>
      <c r="B167" s="2" t="s">
        <v>416</v>
      </c>
      <c r="C167" s="2" t="s">
        <v>417</v>
      </c>
      <c r="D167" s="12">
        <v>1005.5890000000001</v>
      </c>
      <c r="E167" s="6">
        <v>1206.71</v>
      </c>
      <c r="F167" s="6">
        <f t="shared" si="15"/>
        <v>1040.2672413793105</v>
      </c>
      <c r="G167" s="6">
        <f t="shared" si="16"/>
        <v>34.678241379310407</v>
      </c>
      <c r="H167" s="10">
        <f t="shared" si="21"/>
        <v>3.4485501909140223E-2</v>
      </c>
      <c r="I167" s="2">
        <f>+VLOOKUP(B167,'[1]PRECIO SIN ITBIS'!$C$3:$E$1192,3,0)</f>
        <v>1206.71</v>
      </c>
      <c r="J167" s="6">
        <f t="shared" si="17"/>
        <v>-201.12099999999998</v>
      </c>
      <c r="K167" s="2"/>
      <c r="L167" s="12">
        <v>804.47</v>
      </c>
      <c r="M167" s="15">
        <f t="shared" si="18"/>
        <v>-201.11900000000003</v>
      </c>
      <c r="N167" s="16">
        <f t="shared" si="19"/>
        <v>-0.20000119333047597</v>
      </c>
    </row>
    <row r="168" spans="1:14" x14ac:dyDescent="0.2">
      <c r="A168" s="4">
        <f t="shared" si="20"/>
        <v>166</v>
      </c>
      <c r="B168" s="2" t="s">
        <v>418</v>
      </c>
      <c r="C168" s="2" t="s">
        <v>419</v>
      </c>
      <c r="D168" s="12">
        <v>545.51700000000005</v>
      </c>
      <c r="E168" s="6">
        <v>654.62</v>
      </c>
      <c r="F168" s="6">
        <f t="shared" si="15"/>
        <v>564.32758620689663</v>
      </c>
      <c r="G168" s="6">
        <f t="shared" si="16"/>
        <v>18.810586206896573</v>
      </c>
      <c r="H168" s="10">
        <f t="shared" si="21"/>
        <v>3.4482126509158419E-2</v>
      </c>
      <c r="I168" s="2">
        <f>+VLOOKUP(B168,'[1]PRECIO SIN ITBIS'!$C$3:$E$1192,3,0)</f>
        <v>654.62</v>
      </c>
      <c r="J168" s="6">
        <f t="shared" si="17"/>
        <v>-109.10299999999995</v>
      </c>
      <c r="K168" s="2"/>
      <c r="L168" s="12">
        <v>436.41</v>
      </c>
      <c r="M168" s="15">
        <f t="shared" si="18"/>
        <v>-109.10700000000003</v>
      </c>
      <c r="N168" s="16">
        <f t="shared" si="19"/>
        <v>-0.20000659924438655</v>
      </c>
    </row>
    <row r="169" spans="1:14" x14ac:dyDescent="0.2">
      <c r="A169" s="4">
        <f t="shared" si="20"/>
        <v>167</v>
      </c>
      <c r="B169" s="2" t="s">
        <v>420</v>
      </c>
      <c r="C169" s="2" t="s">
        <v>421</v>
      </c>
      <c r="D169" s="12">
        <v>1836.049</v>
      </c>
      <c r="E169" s="6">
        <v>2203.2600000000002</v>
      </c>
      <c r="F169" s="6">
        <f t="shared" si="15"/>
        <v>1899.3620689655177</v>
      </c>
      <c r="G169" s="6">
        <f t="shared" si="16"/>
        <v>63.313068965517687</v>
      </c>
      <c r="H169" s="10">
        <f t="shared" si="21"/>
        <v>3.4483322049421165E-2</v>
      </c>
      <c r="I169" s="2">
        <f>+VLOOKUP(B169,'[1]PRECIO SIN ITBIS'!$C$3:$E$1192,3,0)</f>
        <v>2203.2600000000002</v>
      </c>
      <c r="J169" s="6">
        <f t="shared" si="17"/>
        <v>-367.21100000000024</v>
      </c>
      <c r="K169" s="2"/>
      <c r="L169" s="12">
        <v>1560.64</v>
      </c>
      <c r="M169" s="15">
        <f t="shared" si="18"/>
        <v>-275.40899999999988</v>
      </c>
      <c r="N169" s="16">
        <f t="shared" si="19"/>
        <v>-0.15000089866882632</v>
      </c>
    </row>
    <row r="170" spans="1:14" x14ac:dyDescent="0.2">
      <c r="A170" s="4">
        <f t="shared" si="20"/>
        <v>168</v>
      </c>
      <c r="B170" s="2" t="s">
        <v>448</v>
      </c>
      <c r="C170" s="2" t="s">
        <v>449</v>
      </c>
      <c r="D170" s="12">
        <v>545.51700000000005</v>
      </c>
      <c r="E170" s="6">
        <v>654.62</v>
      </c>
      <c r="F170" s="6">
        <f t="shared" si="15"/>
        <v>564.32758620689663</v>
      </c>
      <c r="G170" s="6">
        <f t="shared" si="16"/>
        <v>18.810586206896573</v>
      </c>
      <c r="H170" s="10">
        <f t="shared" si="21"/>
        <v>3.4482126509158419E-2</v>
      </c>
      <c r="I170" s="2">
        <f>+VLOOKUP(B170,'[1]PRECIO SIN ITBIS'!$C$3:$E$1192,3,0)</f>
        <v>654.62</v>
      </c>
      <c r="J170" s="6">
        <f t="shared" si="17"/>
        <v>-109.10299999999995</v>
      </c>
      <c r="K170" s="2"/>
      <c r="L170" s="12">
        <v>436.41</v>
      </c>
      <c r="M170" s="15">
        <f t="shared" si="18"/>
        <v>-109.10700000000003</v>
      </c>
      <c r="N170" s="16">
        <f t="shared" si="19"/>
        <v>-0.20000659924438655</v>
      </c>
    </row>
    <row r="171" spans="1:14" x14ac:dyDescent="0.2">
      <c r="A171" s="4">
        <f t="shared" si="20"/>
        <v>169</v>
      </c>
      <c r="B171" s="2" t="s">
        <v>450</v>
      </c>
      <c r="C171" s="2" t="s">
        <v>451</v>
      </c>
      <c r="D171" s="12">
        <v>1058.626</v>
      </c>
      <c r="E171" s="6">
        <v>1270.3499999999999</v>
      </c>
      <c r="F171" s="6">
        <f t="shared" si="15"/>
        <v>1095.1293103448277</v>
      </c>
      <c r="G171" s="6">
        <f t="shared" si="16"/>
        <v>36.503310344827696</v>
      </c>
      <c r="H171" s="10">
        <f t="shared" si="21"/>
        <v>3.4481781426894578E-2</v>
      </c>
      <c r="I171" s="2">
        <f>+VLOOKUP(B171,'[1]PRECIO SIN ITBIS'!$C$3:$E$1192,3,0)</f>
        <v>1270.3499999999999</v>
      </c>
      <c r="J171" s="6">
        <f t="shared" si="17"/>
        <v>-211.72399999999993</v>
      </c>
      <c r="K171" s="2"/>
      <c r="L171" s="12">
        <v>846.9</v>
      </c>
      <c r="M171" s="15">
        <f t="shared" si="18"/>
        <v>-211.726</v>
      </c>
      <c r="N171" s="16">
        <f t="shared" si="19"/>
        <v>-0.20000075569653494</v>
      </c>
    </row>
    <row r="172" spans="1:14" x14ac:dyDescent="0.2">
      <c r="A172" s="4">
        <f t="shared" si="20"/>
        <v>170</v>
      </c>
      <c r="B172" s="2" t="s">
        <v>452</v>
      </c>
      <c r="C172" s="2" t="s">
        <v>453</v>
      </c>
      <c r="D172" s="12">
        <v>2055.9259999999999</v>
      </c>
      <c r="E172" s="6">
        <v>2467.11</v>
      </c>
      <c r="F172" s="6">
        <f t="shared" si="15"/>
        <v>2126.8189655172418</v>
      </c>
      <c r="G172" s="6">
        <f t="shared" si="16"/>
        <v>70.892965517241919</v>
      </c>
      <c r="H172" s="10">
        <f t="shared" si="21"/>
        <v>3.4482255449486958E-2</v>
      </c>
      <c r="I172" s="2">
        <f>+VLOOKUP(B172,'[1]PRECIO SIN ITBIS'!$C$3:$E$1192,3,0)</f>
        <v>2467.11</v>
      </c>
      <c r="J172" s="6">
        <f t="shared" si="17"/>
        <v>-411.1840000000002</v>
      </c>
      <c r="K172" s="2"/>
      <c r="L172" s="12">
        <v>1644.74</v>
      </c>
      <c r="M172" s="15">
        <f t="shared" si="18"/>
        <v>-411.18599999999992</v>
      </c>
      <c r="N172" s="16">
        <f t="shared" si="19"/>
        <v>-0.20000038911906359</v>
      </c>
    </row>
    <row r="173" spans="1:14" x14ac:dyDescent="0.2">
      <c r="A173" s="4">
        <f t="shared" si="20"/>
        <v>171</v>
      </c>
      <c r="B173" s="2" t="s">
        <v>454</v>
      </c>
      <c r="C173" s="2" t="s">
        <v>455</v>
      </c>
      <c r="D173" s="12">
        <v>2055.9259999999999</v>
      </c>
      <c r="E173" s="6">
        <v>2467.11</v>
      </c>
      <c r="F173" s="6">
        <f t="shared" si="15"/>
        <v>2126.8189655172418</v>
      </c>
      <c r="G173" s="6">
        <f t="shared" si="16"/>
        <v>70.892965517241919</v>
      </c>
      <c r="H173" s="10">
        <f t="shared" si="21"/>
        <v>3.4482255449486958E-2</v>
      </c>
      <c r="I173" s="2">
        <f>+VLOOKUP(B173,'[1]PRECIO SIN ITBIS'!$C$3:$E$1192,3,0)</f>
        <v>2467.11</v>
      </c>
      <c r="J173" s="6">
        <f t="shared" si="17"/>
        <v>-411.1840000000002</v>
      </c>
      <c r="K173" s="2"/>
      <c r="L173" s="12">
        <v>1644.74</v>
      </c>
      <c r="M173" s="15">
        <f t="shared" si="18"/>
        <v>-411.18599999999992</v>
      </c>
      <c r="N173" s="16">
        <f t="shared" si="19"/>
        <v>-0.20000038911906359</v>
      </c>
    </row>
    <row r="174" spans="1:14" x14ac:dyDescent="0.2">
      <c r="A174" s="4">
        <f t="shared" si="20"/>
        <v>172</v>
      </c>
      <c r="B174" s="2" t="s">
        <v>456</v>
      </c>
      <c r="C174" s="2" t="s">
        <v>457</v>
      </c>
      <c r="D174" s="12">
        <v>2055.9259999999999</v>
      </c>
      <c r="E174" s="6">
        <v>2467.11</v>
      </c>
      <c r="F174" s="6">
        <f t="shared" si="15"/>
        <v>2126.8189655172418</v>
      </c>
      <c r="G174" s="6">
        <f t="shared" si="16"/>
        <v>70.892965517241919</v>
      </c>
      <c r="H174" s="10">
        <f t="shared" si="21"/>
        <v>3.4482255449486958E-2</v>
      </c>
      <c r="I174" s="2">
        <f>+VLOOKUP(B174,'[1]PRECIO SIN ITBIS'!$C$3:$E$1192,3,0)</f>
        <v>2467.11</v>
      </c>
      <c r="J174" s="6">
        <f t="shared" si="17"/>
        <v>-411.1840000000002</v>
      </c>
      <c r="K174" s="2"/>
      <c r="L174" s="12">
        <v>1644.74</v>
      </c>
      <c r="M174" s="15">
        <f t="shared" si="18"/>
        <v>-411.18599999999992</v>
      </c>
      <c r="N174" s="16">
        <f t="shared" si="19"/>
        <v>-0.20000038911906359</v>
      </c>
    </row>
    <row r="175" spans="1:14" x14ac:dyDescent="0.2">
      <c r="A175" s="4">
        <f t="shared" si="20"/>
        <v>173</v>
      </c>
      <c r="B175" s="2" t="s">
        <v>458</v>
      </c>
      <c r="C175" s="2" t="s">
        <v>459</v>
      </c>
      <c r="D175" s="12">
        <v>2837.587</v>
      </c>
      <c r="E175" s="6">
        <v>3405.1</v>
      </c>
      <c r="F175" s="6">
        <f t="shared" si="15"/>
        <v>2935.4310344827586</v>
      </c>
      <c r="G175" s="6">
        <f t="shared" si="16"/>
        <v>97.844034482758616</v>
      </c>
      <c r="H175" s="10">
        <f t="shared" si="21"/>
        <v>3.4481421885129378E-2</v>
      </c>
      <c r="I175" s="2">
        <f>+VLOOKUP(B175,'[1]PRECIO SIN ITBIS'!$C$3:$E$1192,3,0)</f>
        <v>3405.1</v>
      </c>
      <c r="J175" s="6">
        <f t="shared" si="17"/>
        <v>-567.51299999999992</v>
      </c>
      <c r="K175" s="2"/>
      <c r="L175" s="12">
        <v>2270.0700000000002</v>
      </c>
      <c r="M175" s="15">
        <f t="shared" si="18"/>
        <v>-567.51699999999983</v>
      </c>
      <c r="N175" s="16">
        <f t="shared" si="19"/>
        <v>-0.19999985903515904</v>
      </c>
    </row>
    <row r="176" spans="1:14" x14ac:dyDescent="0.2">
      <c r="A176" s="4">
        <f t="shared" si="20"/>
        <v>174</v>
      </c>
      <c r="B176" s="2" t="s">
        <v>460</v>
      </c>
      <c r="C176" s="2" t="s">
        <v>461</v>
      </c>
      <c r="D176" s="12">
        <v>2837.587</v>
      </c>
      <c r="E176" s="6">
        <v>3405.1</v>
      </c>
      <c r="F176" s="6">
        <f t="shared" si="15"/>
        <v>2935.4310344827586</v>
      </c>
      <c r="G176" s="6">
        <f t="shared" si="16"/>
        <v>97.844034482758616</v>
      </c>
      <c r="H176" s="10">
        <f t="shared" si="21"/>
        <v>3.4481421885129378E-2</v>
      </c>
      <c r="I176" s="2">
        <f>+VLOOKUP(B176,'[1]PRECIO SIN ITBIS'!$C$3:$E$1192,3,0)</f>
        <v>3405.1</v>
      </c>
      <c r="J176" s="6">
        <f t="shared" si="17"/>
        <v>-567.51299999999992</v>
      </c>
      <c r="K176" s="2"/>
      <c r="L176" s="12">
        <v>2270.0700000000002</v>
      </c>
      <c r="M176" s="15">
        <f t="shared" si="18"/>
        <v>-567.51699999999983</v>
      </c>
      <c r="N176" s="16">
        <f t="shared" si="19"/>
        <v>-0.19999985903515904</v>
      </c>
    </row>
    <row r="177" spans="1:14" x14ac:dyDescent="0.2">
      <c r="A177" s="4">
        <f t="shared" si="20"/>
        <v>175</v>
      </c>
      <c r="B177" s="2" t="s">
        <v>462</v>
      </c>
      <c r="C177" s="2" t="s">
        <v>463</v>
      </c>
      <c r="D177" s="12">
        <v>2837.587</v>
      </c>
      <c r="E177" s="6">
        <v>3405.1</v>
      </c>
      <c r="F177" s="6">
        <f t="shared" si="15"/>
        <v>2935.4310344827586</v>
      </c>
      <c r="G177" s="6">
        <f t="shared" si="16"/>
        <v>97.844034482758616</v>
      </c>
      <c r="H177" s="10">
        <f t="shared" si="21"/>
        <v>3.4481421885129378E-2</v>
      </c>
      <c r="I177" s="2">
        <f>+VLOOKUP(B177,'[1]PRECIO SIN ITBIS'!$C$3:$E$1192,3,0)</f>
        <v>3405.1</v>
      </c>
      <c r="J177" s="6">
        <f t="shared" si="17"/>
        <v>-567.51299999999992</v>
      </c>
      <c r="K177" s="2"/>
      <c r="L177" s="12">
        <v>2270.0700000000002</v>
      </c>
      <c r="M177" s="15">
        <f t="shared" si="18"/>
        <v>-567.51699999999983</v>
      </c>
      <c r="N177" s="16">
        <f t="shared" si="19"/>
        <v>-0.19999985903515904</v>
      </c>
    </row>
    <row r="178" spans="1:14" x14ac:dyDescent="0.2">
      <c r="A178" s="4">
        <f t="shared" si="20"/>
        <v>176</v>
      </c>
      <c r="B178" s="2" t="s">
        <v>464</v>
      </c>
      <c r="C178" s="2" t="s">
        <v>465</v>
      </c>
      <c r="D178" s="12">
        <v>1274.2650000000001</v>
      </c>
      <c r="E178" s="6">
        <v>1529.12</v>
      </c>
      <c r="F178" s="6">
        <f t="shared" si="15"/>
        <v>1318.2068965517242</v>
      </c>
      <c r="G178" s="6">
        <f t="shared" si="16"/>
        <v>43.941896551724085</v>
      </c>
      <c r="H178" s="10">
        <f t="shared" si="21"/>
        <v>3.4484111665724224E-2</v>
      </c>
      <c r="I178" s="2">
        <f>+VLOOKUP(B178,'[1]PRECIO SIN ITBIS'!$C$3:$E$1192,3,0)</f>
        <v>1529.12</v>
      </c>
      <c r="J178" s="6">
        <f t="shared" si="17"/>
        <v>-254.85499999999979</v>
      </c>
      <c r="K178" s="2"/>
      <c r="L178" s="12">
        <v>1019.41</v>
      </c>
      <c r="M178" s="15">
        <f t="shared" si="18"/>
        <v>-254.85500000000013</v>
      </c>
      <c r="N178" s="16">
        <f t="shared" si="19"/>
        <v>-0.20000156953224024</v>
      </c>
    </row>
    <row r="179" spans="1:14" x14ac:dyDescent="0.2">
      <c r="A179" s="4">
        <f t="shared" si="20"/>
        <v>177</v>
      </c>
      <c r="B179" s="2" t="s">
        <v>466</v>
      </c>
      <c r="C179" s="2" t="s">
        <v>467</v>
      </c>
      <c r="D179" s="12">
        <v>1274.2650000000001</v>
      </c>
      <c r="E179" s="6">
        <v>1529.12</v>
      </c>
      <c r="F179" s="6">
        <f t="shared" si="15"/>
        <v>1318.2068965517242</v>
      </c>
      <c r="G179" s="6">
        <f t="shared" si="16"/>
        <v>43.941896551724085</v>
      </c>
      <c r="H179" s="10">
        <f t="shared" si="21"/>
        <v>3.4484111665724224E-2</v>
      </c>
      <c r="I179" s="2">
        <f>+VLOOKUP(B179,'[1]PRECIO SIN ITBIS'!$C$3:$E$1192,3,0)</f>
        <v>1529.12</v>
      </c>
      <c r="J179" s="6">
        <f t="shared" si="17"/>
        <v>-254.85499999999979</v>
      </c>
      <c r="K179" s="2"/>
      <c r="L179" s="12">
        <v>1019.41</v>
      </c>
      <c r="M179" s="15">
        <f t="shared" si="18"/>
        <v>-254.85500000000013</v>
      </c>
      <c r="N179" s="16">
        <f t="shared" si="19"/>
        <v>-0.20000156953224024</v>
      </c>
    </row>
    <row r="180" spans="1:14" x14ac:dyDescent="0.2">
      <c r="A180" s="4">
        <f t="shared" si="20"/>
        <v>178</v>
      </c>
      <c r="B180" s="2" t="s">
        <v>468</v>
      </c>
      <c r="C180" s="2" t="s">
        <v>469</v>
      </c>
      <c r="D180" s="12">
        <v>1274.2650000000001</v>
      </c>
      <c r="E180" s="6">
        <v>1529.12</v>
      </c>
      <c r="F180" s="6">
        <f t="shared" si="15"/>
        <v>1318.2068965517242</v>
      </c>
      <c r="G180" s="6">
        <f t="shared" si="16"/>
        <v>43.941896551724085</v>
      </c>
      <c r="H180" s="10">
        <f t="shared" si="21"/>
        <v>3.4484111665724224E-2</v>
      </c>
      <c r="I180" s="2">
        <f>+VLOOKUP(B180,'[1]PRECIO SIN ITBIS'!$C$3:$E$1192,3,0)</f>
        <v>1529.12</v>
      </c>
      <c r="J180" s="6">
        <f t="shared" si="17"/>
        <v>-254.85499999999979</v>
      </c>
      <c r="K180" s="2"/>
      <c r="L180" s="12">
        <v>1019.41</v>
      </c>
      <c r="M180" s="15">
        <f t="shared" si="18"/>
        <v>-254.85500000000013</v>
      </c>
      <c r="N180" s="16">
        <f t="shared" si="19"/>
        <v>-0.20000156953224024</v>
      </c>
    </row>
    <row r="181" spans="1:14" x14ac:dyDescent="0.2">
      <c r="A181" s="4">
        <f t="shared" si="20"/>
        <v>179</v>
      </c>
      <c r="B181" s="2" t="s">
        <v>470</v>
      </c>
      <c r="C181" s="2" t="s">
        <v>471</v>
      </c>
      <c r="D181" s="12">
        <v>545.51700000000005</v>
      </c>
      <c r="E181" s="6">
        <v>654.62</v>
      </c>
      <c r="F181" s="6">
        <f t="shared" si="15"/>
        <v>564.32758620689663</v>
      </c>
      <c r="G181" s="6">
        <f t="shared" si="16"/>
        <v>18.810586206896573</v>
      </c>
      <c r="H181" s="10">
        <f t="shared" si="21"/>
        <v>3.4482126509158419E-2</v>
      </c>
      <c r="I181" s="2">
        <f>+VLOOKUP(B181,'[1]PRECIO SIN ITBIS'!$C$3:$E$1192,3,0)</f>
        <v>654.62</v>
      </c>
      <c r="J181" s="6">
        <f t="shared" si="17"/>
        <v>-109.10299999999995</v>
      </c>
      <c r="K181" s="2"/>
      <c r="L181" s="12">
        <v>436.41</v>
      </c>
      <c r="M181" s="15">
        <f t="shared" si="18"/>
        <v>-109.10700000000003</v>
      </c>
      <c r="N181" s="16">
        <f t="shared" si="19"/>
        <v>-0.20000659924438655</v>
      </c>
    </row>
    <row r="182" spans="1:14" x14ac:dyDescent="0.2">
      <c r="A182" s="4">
        <f t="shared" si="20"/>
        <v>180</v>
      </c>
      <c r="B182" s="2" t="s">
        <v>472</v>
      </c>
      <c r="C182" s="2" t="s">
        <v>473</v>
      </c>
      <c r="D182" s="12">
        <v>1058.626</v>
      </c>
      <c r="E182" s="6">
        <v>1270.3499999999999</v>
      </c>
      <c r="F182" s="6">
        <f t="shared" si="15"/>
        <v>1095.1293103448277</v>
      </c>
      <c r="G182" s="6">
        <f t="shared" si="16"/>
        <v>36.503310344827696</v>
      </c>
      <c r="H182" s="10">
        <f t="shared" si="21"/>
        <v>3.4481781426894578E-2</v>
      </c>
      <c r="I182" s="2">
        <f>+VLOOKUP(B182,'[1]PRECIO SIN ITBIS'!$C$3:$E$1192,3,0)</f>
        <v>1270.3499999999999</v>
      </c>
      <c r="J182" s="6">
        <f t="shared" si="17"/>
        <v>-211.72399999999993</v>
      </c>
      <c r="K182" s="2"/>
      <c r="L182" s="12">
        <v>846.9</v>
      </c>
      <c r="M182" s="15">
        <f t="shared" si="18"/>
        <v>-211.726</v>
      </c>
      <c r="N182" s="16">
        <f t="shared" si="19"/>
        <v>-0.20000075569653494</v>
      </c>
    </row>
    <row r="183" spans="1:14" x14ac:dyDescent="0.2">
      <c r="A183" s="4">
        <f t="shared" si="20"/>
        <v>181</v>
      </c>
      <c r="B183" s="2" t="s">
        <v>476</v>
      </c>
      <c r="C183" s="2" t="s">
        <v>477</v>
      </c>
      <c r="D183" s="12">
        <v>504.82</v>
      </c>
      <c r="E183" s="6">
        <v>605.78</v>
      </c>
      <c r="F183" s="6">
        <f t="shared" si="15"/>
        <v>522.22413793103453</v>
      </c>
      <c r="G183" s="6">
        <f t="shared" si="16"/>
        <v>17.404137931034541</v>
      </c>
      <c r="H183" s="10">
        <f t="shared" si="21"/>
        <v>3.4475927916949686E-2</v>
      </c>
      <c r="I183" s="2">
        <f>+VLOOKUP(B183,'[1]PRECIO SIN ITBIS'!$C$3:$E$1192,3,0)</f>
        <v>605.78</v>
      </c>
      <c r="J183" s="6">
        <f t="shared" si="17"/>
        <v>-100.95999999999998</v>
      </c>
      <c r="K183" s="2"/>
      <c r="L183" s="12">
        <v>403.86</v>
      </c>
      <c r="M183" s="15">
        <f t="shared" si="18"/>
        <v>-100.95999999999998</v>
      </c>
      <c r="N183" s="16">
        <f t="shared" si="19"/>
        <v>-0.19999207638366145</v>
      </c>
    </row>
    <row r="184" spans="1:14" x14ac:dyDescent="0.2">
      <c r="A184" s="4">
        <f t="shared" si="20"/>
        <v>182</v>
      </c>
      <c r="B184" s="2" t="s">
        <v>478</v>
      </c>
      <c r="C184" s="2" t="s">
        <v>479</v>
      </c>
      <c r="D184" s="12">
        <v>1895.289</v>
      </c>
      <c r="E184" s="6">
        <v>2274.35</v>
      </c>
      <c r="F184" s="6">
        <f t="shared" si="15"/>
        <v>1960.6465517241379</v>
      </c>
      <c r="G184" s="6">
        <f t="shared" si="16"/>
        <v>65.35755172413792</v>
      </c>
      <c r="H184" s="10">
        <f t="shared" si="21"/>
        <v>3.4484214135225774E-2</v>
      </c>
      <c r="I184" s="2">
        <f>+VLOOKUP(B184,'[1]PRECIO SIN ITBIS'!$C$3:$E$1192,3,0)</f>
        <v>2274.35</v>
      </c>
      <c r="J184" s="6">
        <f t="shared" si="17"/>
        <v>-379.06099999999992</v>
      </c>
      <c r="K184" s="2"/>
      <c r="L184" s="12">
        <v>1516.23</v>
      </c>
      <c r="M184" s="15">
        <f t="shared" si="18"/>
        <v>-379.05899999999997</v>
      </c>
      <c r="N184" s="16">
        <f t="shared" si="19"/>
        <v>-0.20000063314882319</v>
      </c>
    </row>
    <row r="185" spans="1:14" x14ac:dyDescent="0.2">
      <c r="A185" s="4">
        <f t="shared" si="20"/>
        <v>183</v>
      </c>
      <c r="B185" s="2" t="s">
        <v>480</v>
      </c>
      <c r="C185" s="2" t="s">
        <v>481</v>
      </c>
      <c r="D185" s="12">
        <v>1895.289</v>
      </c>
      <c r="E185" s="6">
        <v>2274.35</v>
      </c>
      <c r="F185" s="6">
        <f t="shared" si="15"/>
        <v>1960.6465517241379</v>
      </c>
      <c r="G185" s="6">
        <f t="shared" si="16"/>
        <v>65.35755172413792</v>
      </c>
      <c r="H185" s="10">
        <f t="shared" si="21"/>
        <v>3.4484214135225774E-2</v>
      </c>
      <c r="I185" s="2">
        <f>+VLOOKUP(B185,'[1]PRECIO SIN ITBIS'!$C$3:$E$1192,3,0)</f>
        <v>2274.35</v>
      </c>
      <c r="J185" s="6">
        <f t="shared" si="17"/>
        <v>-379.06099999999992</v>
      </c>
      <c r="K185" s="2"/>
      <c r="L185" s="12">
        <v>1516.23</v>
      </c>
      <c r="M185" s="15">
        <f t="shared" si="18"/>
        <v>-379.05899999999997</v>
      </c>
      <c r="N185" s="16">
        <f t="shared" si="19"/>
        <v>-0.20000063314882319</v>
      </c>
    </row>
    <row r="186" spans="1:14" x14ac:dyDescent="0.2">
      <c r="A186" s="4">
        <f t="shared" si="20"/>
        <v>184</v>
      </c>
      <c r="B186" s="2" t="s">
        <v>482</v>
      </c>
      <c r="C186" s="2" t="s">
        <v>483</v>
      </c>
      <c r="D186" s="12">
        <v>1895.289</v>
      </c>
      <c r="E186" s="6">
        <v>2274.35</v>
      </c>
      <c r="F186" s="6">
        <f t="shared" si="15"/>
        <v>1960.6465517241379</v>
      </c>
      <c r="G186" s="6">
        <f t="shared" si="16"/>
        <v>65.35755172413792</v>
      </c>
      <c r="H186" s="10">
        <f t="shared" si="21"/>
        <v>3.4484214135225774E-2</v>
      </c>
      <c r="I186" s="2">
        <f>+VLOOKUP(B186,'[1]PRECIO SIN ITBIS'!$C$3:$E$1192,3,0)</f>
        <v>2274.35</v>
      </c>
      <c r="J186" s="6">
        <f t="shared" si="17"/>
        <v>-379.06099999999992</v>
      </c>
      <c r="K186" s="2"/>
      <c r="L186" s="12">
        <v>1516.23</v>
      </c>
      <c r="M186" s="15">
        <f t="shared" si="18"/>
        <v>-379.05899999999997</v>
      </c>
      <c r="N186" s="16">
        <f t="shared" si="19"/>
        <v>-0.20000063314882319</v>
      </c>
    </row>
    <row r="187" spans="1:14" x14ac:dyDescent="0.2">
      <c r="A187" s="4">
        <f t="shared" si="20"/>
        <v>185</v>
      </c>
      <c r="B187" s="2" t="s">
        <v>484</v>
      </c>
      <c r="C187" s="2" t="s">
        <v>485</v>
      </c>
      <c r="D187" s="12">
        <v>2695.116</v>
      </c>
      <c r="E187" s="6">
        <v>3234.14</v>
      </c>
      <c r="F187" s="6">
        <f t="shared" si="15"/>
        <v>2788.0517241379312</v>
      </c>
      <c r="G187" s="6">
        <f t="shared" si="16"/>
        <v>92.935724137931174</v>
      </c>
      <c r="H187" s="10">
        <f t="shared" si="21"/>
        <v>3.448301451140922E-2</v>
      </c>
      <c r="I187" s="2">
        <f>+VLOOKUP(B187,'[1]PRECIO SIN ITBIS'!$C$3:$E$1192,3,0)</f>
        <v>3234.14</v>
      </c>
      <c r="J187" s="6">
        <f t="shared" si="17"/>
        <v>-539.02399999999989</v>
      </c>
      <c r="K187" s="2"/>
      <c r="L187" s="12">
        <v>2156.09</v>
      </c>
      <c r="M187" s="15">
        <f t="shared" si="18"/>
        <v>-539.02599999999984</v>
      </c>
      <c r="N187" s="16">
        <f t="shared" si="19"/>
        <v>-0.20000103891632118</v>
      </c>
    </row>
    <row r="188" spans="1:14" x14ac:dyDescent="0.2">
      <c r="A188" s="4">
        <f t="shared" si="20"/>
        <v>186</v>
      </c>
      <c r="B188" s="2" t="s">
        <v>486</v>
      </c>
      <c r="C188" s="2" t="s">
        <v>487</v>
      </c>
      <c r="D188" s="12">
        <v>2695.116</v>
      </c>
      <c r="E188" s="6">
        <v>3234.14</v>
      </c>
      <c r="F188" s="6">
        <f t="shared" si="15"/>
        <v>2788.0517241379312</v>
      </c>
      <c r="G188" s="6">
        <f t="shared" si="16"/>
        <v>92.935724137931174</v>
      </c>
      <c r="H188" s="10">
        <f t="shared" si="21"/>
        <v>3.448301451140922E-2</v>
      </c>
      <c r="I188" s="2">
        <f>+VLOOKUP(B188,'[1]PRECIO SIN ITBIS'!$C$3:$E$1192,3,0)</f>
        <v>3234.14</v>
      </c>
      <c r="J188" s="6">
        <f t="shared" si="17"/>
        <v>-539.02399999999989</v>
      </c>
      <c r="K188" s="2"/>
      <c r="L188" s="12">
        <v>2156.09</v>
      </c>
      <c r="M188" s="15">
        <f t="shared" si="18"/>
        <v>-539.02599999999984</v>
      </c>
      <c r="N188" s="16">
        <f t="shared" si="19"/>
        <v>-0.20000103891632118</v>
      </c>
    </row>
    <row r="189" spans="1:14" x14ac:dyDescent="0.2">
      <c r="A189" s="4">
        <f t="shared" si="20"/>
        <v>187</v>
      </c>
      <c r="B189" s="2" t="s">
        <v>488</v>
      </c>
      <c r="C189" s="2" t="s">
        <v>489</v>
      </c>
      <c r="D189" s="12">
        <v>2695.116</v>
      </c>
      <c r="E189" s="6">
        <v>3234.14</v>
      </c>
      <c r="F189" s="6">
        <f t="shared" si="15"/>
        <v>2788.0517241379312</v>
      </c>
      <c r="G189" s="6">
        <f t="shared" si="16"/>
        <v>92.935724137931174</v>
      </c>
      <c r="H189" s="10">
        <f t="shared" si="21"/>
        <v>3.448301451140922E-2</v>
      </c>
      <c r="I189" s="2">
        <f>+VLOOKUP(B189,'[1]PRECIO SIN ITBIS'!$C$3:$E$1192,3,0)</f>
        <v>3234.14</v>
      </c>
      <c r="J189" s="6">
        <f t="shared" si="17"/>
        <v>-539.02399999999989</v>
      </c>
      <c r="K189" s="2"/>
      <c r="L189" s="12">
        <v>2156.09</v>
      </c>
      <c r="M189" s="15">
        <f t="shared" si="18"/>
        <v>-539.02599999999984</v>
      </c>
      <c r="N189" s="16">
        <f t="shared" si="19"/>
        <v>-0.20000103891632118</v>
      </c>
    </row>
    <row r="190" spans="1:14" x14ac:dyDescent="0.2">
      <c r="A190" s="4">
        <f t="shared" si="20"/>
        <v>188</v>
      </c>
      <c r="B190" s="2" t="s">
        <v>490</v>
      </c>
      <c r="C190" s="2" t="s">
        <v>491</v>
      </c>
      <c r="D190" s="12">
        <v>3492.8560000000002</v>
      </c>
      <c r="E190" s="6">
        <v>4191.43</v>
      </c>
      <c r="F190" s="6">
        <f t="shared" si="15"/>
        <v>3613.3017241379316</v>
      </c>
      <c r="G190" s="6">
        <f t="shared" si="16"/>
        <v>120.44572413793139</v>
      </c>
      <c r="H190" s="10">
        <f t="shared" si="21"/>
        <v>3.4483449686426061E-2</v>
      </c>
      <c r="I190" s="2">
        <f>+VLOOKUP(B190,'[1]PRECIO SIN ITBIS'!$C$3:$E$1192,3,0)</f>
        <v>4191.43</v>
      </c>
      <c r="J190" s="6">
        <f t="shared" si="17"/>
        <v>-698.57400000000007</v>
      </c>
      <c r="K190" s="2"/>
      <c r="L190" s="12">
        <v>2794.28</v>
      </c>
      <c r="M190" s="15">
        <f t="shared" si="18"/>
        <v>-698.57600000000002</v>
      </c>
      <c r="N190" s="16">
        <f t="shared" si="19"/>
        <v>-0.20000137423357847</v>
      </c>
    </row>
    <row r="191" spans="1:14" x14ac:dyDescent="0.2">
      <c r="A191" s="4">
        <f t="shared" si="20"/>
        <v>189</v>
      </c>
      <c r="B191" s="2" t="s">
        <v>492</v>
      </c>
      <c r="C191" s="2" t="s">
        <v>493</v>
      </c>
      <c r="D191" s="12">
        <v>3492.8560000000002</v>
      </c>
      <c r="E191" s="6">
        <v>4191.43</v>
      </c>
      <c r="F191" s="6">
        <f t="shared" si="15"/>
        <v>3613.3017241379316</v>
      </c>
      <c r="G191" s="6">
        <f t="shared" si="16"/>
        <v>120.44572413793139</v>
      </c>
      <c r="H191" s="10">
        <f t="shared" si="21"/>
        <v>3.4483449686426061E-2</v>
      </c>
      <c r="I191" s="2">
        <f>+VLOOKUP(B191,'[1]PRECIO SIN ITBIS'!$C$3:$E$1192,3,0)</f>
        <v>4191.43</v>
      </c>
      <c r="J191" s="6">
        <f t="shared" si="17"/>
        <v>-698.57400000000007</v>
      </c>
      <c r="K191" s="2"/>
      <c r="L191" s="12">
        <v>2794.28</v>
      </c>
      <c r="M191" s="15">
        <f t="shared" si="18"/>
        <v>-698.57600000000002</v>
      </c>
      <c r="N191" s="16">
        <f t="shared" si="19"/>
        <v>-0.20000137423357847</v>
      </c>
    </row>
    <row r="192" spans="1:14" x14ac:dyDescent="0.2">
      <c r="A192" s="4">
        <f t="shared" si="20"/>
        <v>190</v>
      </c>
      <c r="B192" s="2" t="s">
        <v>494</v>
      </c>
      <c r="C192" s="2" t="s">
        <v>495</v>
      </c>
      <c r="D192" s="12">
        <v>3492.8560000000002</v>
      </c>
      <c r="E192" s="6">
        <v>4191.43</v>
      </c>
      <c r="F192" s="6">
        <f t="shared" si="15"/>
        <v>3613.3017241379316</v>
      </c>
      <c r="G192" s="6">
        <f t="shared" si="16"/>
        <v>120.44572413793139</v>
      </c>
      <c r="H192" s="10">
        <f t="shared" si="21"/>
        <v>3.4483449686426061E-2</v>
      </c>
      <c r="I192" s="2">
        <f>+VLOOKUP(B192,'[1]PRECIO SIN ITBIS'!$C$3:$E$1192,3,0)</f>
        <v>4191.43</v>
      </c>
      <c r="J192" s="6">
        <f t="shared" si="17"/>
        <v>-698.57400000000007</v>
      </c>
      <c r="K192" s="2"/>
      <c r="L192" s="12">
        <v>2794.28</v>
      </c>
      <c r="M192" s="15">
        <f t="shared" si="18"/>
        <v>-698.57600000000002</v>
      </c>
      <c r="N192" s="16">
        <f t="shared" si="19"/>
        <v>-0.20000137423357847</v>
      </c>
    </row>
    <row r="193" spans="1:14" x14ac:dyDescent="0.2">
      <c r="A193" s="4">
        <f t="shared" si="20"/>
        <v>191</v>
      </c>
      <c r="B193" s="2" t="s">
        <v>496</v>
      </c>
      <c r="C193" s="2" t="s">
        <v>497</v>
      </c>
      <c r="D193" s="12">
        <v>1823.8340000000001</v>
      </c>
      <c r="E193" s="6">
        <v>2188.6</v>
      </c>
      <c r="F193" s="6">
        <f t="shared" si="15"/>
        <v>1886.7241379310346</v>
      </c>
      <c r="G193" s="6">
        <f t="shared" si="16"/>
        <v>62.890137931034587</v>
      </c>
      <c r="H193" s="10">
        <f t="shared" si="21"/>
        <v>3.448238048585265E-2</v>
      </c>
      <c r="I193" s="2">
        <f>+VLOOKUP(B193,'[1]PRECIO SIN ITBIS'!$C$3:$E$1192,3,0)</f>
        <v>2188.6</v>
      </c>
      <c r="J193" s="6">
        <f t="shared" si="17"/>
        <v>-364.76599999999985</v>
      </c>
      <c r="K193" s="2"/>
      <c r="L193" s="12">
        <v>1459.07</v>
      </c>
      <c r="M193" s="15">
        <f t="shared" si="18"/>
        <v>-364.76400000000012</v>
      </c>
      <c r="N193" s="16">
        <f t="shared" si="19"/>
        <v>-0.19999846477256161</v>
      </c>
    </row>
    <row r="194" spans="1:14" x14ac:dyDescent="0.2">
      <c r="A194" s="4">
        <f t="shared" si="20"/>
        <v>192</v>
      </c>
      <c r="B194" s="2" t="s">
        <v>498</v>
      </c>
      <c r="C194" s="2" t="s">
        <v>499</v>
      </c>
      <c r="D194" s="12">
        <v>1823.8340000000001</v>
      </c>
      <c r="E194" s="6">
        <v>2188.6</v>
      </c>
      <c r="F194" s="6">
        <f t="shared" si="15"/>
        <v>1886.7241379310346</v>
      </c>
      <c r="G194" s="6">
        <f t="shared" si="16"/>
        <v>62.890137931034587</v>
      </c>
      <c r="H194" s="10">
        <f t="shared" si="21"/>
        <v>3.448238048585265E-2</v>
      </c>
      <c r="I194" s="2">
        <f>+VLOOKUP(B194,'[1]PRECIO SIN ITBIS'!$C$3:$E$1192,3,0)</f>
        <v>2188.6</v>
      </c>
      <c r="J194" s="6">
        <f t="shared" si="17"/>
        <v>-364.76599999999985</v>
      </c>
      <c r="K194" s="2"/>
      <c r="L194" s="12">
        <v>1459.07</v>
      </c>
      <c r="M194" s="15">
        <f t="shared" si="18"/>
        <v>-364.76400000000012</v>
      </c>
      <c r="N194" s="16">
        <f t="shared" si="19"/>
        <v>-0.19999846477256161</v>
      </c>
    </row>
    <row r="195" spans="1:14" x14ac:dyDescent="0.2">
      <c r="A195" s="4">
        <f t="shared" si="20"/>
        <v>193</v>
      </c>
      <c r="B195" s="2" t="s">
        <v>500</v>
      </c>
      <c r="C195" s="2" t="s">
        <v>501</v>
      </c>
      <c r="D195" s="12">
        <v>1823.8340000000001</v>
      </c>
      <c r="E195" s="6">
        <v>2188.6</v>
      </c>
      <c r="F195" s="6">
        <f t="shared" ref="F195:F258" si="22">+I195/1.16</f>
        <v>1886.7241379310346</v>
      </c>
      <c r="G195" s="6">
        <f t="shared" si="16"/>
        <v>62.890137931034587</v>
      </c>
      <c r="H195" s="10">
        <f t="shared" si="21"/>
        <v>3.448238048585265E-2</v>
      </c>
      <c r="I195" s="2">
        <f>+VLOOKUP(B195,'[1]PRECIO SIN ITBIS'!$C$3:$E$1192,3,0)</f>
        <v>2188.6</v>
      </c>
      <c r="J195" s="6">
        <f t="shared" si="17"/>
        <v>-364.76599999999985</v>
      </c>
      <c r="K195" s="2"/>
      <c r="L195" s="12">
        <v>1459.07</v>
      </c>
      <c r="M195" s="15">
        <f t="shared" si="18"/>
        <v>-364.76400000000012</v>
      </c>
      <c r="N195" s="16">
        <f t="shared" si="19"/>
        <v>-0.19999846477256161</v>
      </c>
    </row>
    <row r="196" spans="1:14" x14ac:dyDescent="0.2">
      <c r="A196" s="4">
        <f t="shared" si="20"/>
        <v>194</v>
      </c>
      <c r="B196" s="2" t="s">
        <v>1019</v>
      </c>
      <c r="C196" s="2" t="s">
        <v>1020</v>
      </c>
      <c r="D196" s="12">
        <v>981.15800000000002</v>
      </c>
      <c r="E196" s="6">
        <v>1177.3900000000001</v>
      </c>
      <c r="F196" s="6">
        <f t="shared" si="22"/>
        <v>1014.991379310345</v>
      </c>
      <c r="G196" s="6">
        <f t="shared" ref="G196:G259" si="23">+F196-D196</f>
        <v>33.833379310344981</v>
      </c>
      <c r="H196" s="10">
        <f t="shared" si="21"/>
        <v>3.4483110070289376E-2</v>
      </c>
      <c r="I196" s="2">
        <f>+VLOOKUP(B196,'[1]PRECIO SIN ITBIS'!$C$3:$E$1192,3,0)</f>
        <v>1177.3900000000001</v>
      </c>
      <c r="J196" s="6">
        <f t="shared" ref="J196:J259" si="24">+D196-I196</f>
        <v>-196.23200000000008</v>
      </c>
      <c r="K196" s="2"/>
      <c r="L196" s="12">
        <v>784.93</v>
      </c>
      <c r="M196" s="15">
        <f t="shared" ref="M196:M259" si="25">+L196-D196</f>
        <v>-196.22800000000007</v>
      </c>
      <c r="N196" s="16">
        <f t="shared" ref="N196:N259" si="26">+M196/D196</f>
        <v>-0.19999633086618063</v>
      </c>
    </row>
    <row r="197" spans="1:14" x14ac:dyDescent="0.2">
      <c r="A197" s="4">
        <f t="shared" ref="A197:A260" si="27">+A196+1</f>
        <v>195</v>
      </c>
      <c r="B197" s="2" t="s">
        <v>1021</v>
      </c>
      <c r="C197" s="2" t="s">
        <v>1022</v>
      </c>
      <c r="D197" s="12">
        <v>1838.0360000000001</v>
      </c>
      <c r="E197" s="6">
        <v>2205.64</v>
      </c>
      <c r="F197" s="6">
        <f t="shared" si="22"/>
        <v>1901.4137931034484</v>
      </c>
      <c r="G197" s="6">
        <f t="shared" si="23"/>
        <v>63.377793103448312</v>
      </c>
      <c r="H197" s="10">
        <f t="shared" si="21"/>
        <v>3.4481257768318091E-2</v>
      </c>
      <c r="I197" s="2">
        <f>+VLOOKUP(B197,'[1]PRECIO SIN ITBIS'!$C$3:$E$1192,3,0)</f>
        <v>2205.64</v>
      </c>
      <c r="J197" s="6">
        <f t="shared" si="24"/>
        <v>-367.60399999999981</v>
      </c>
      <c r="K197" s="2"/>
      <c r="L197" s="12">
        <v>1459.07</v>
      </c>
      <c r="M197" s="15">
        <f t="shared" si="25"/>
        <v>-378.96600000000012</v>
      </c>
      <c r="N197" s="16">
        <f t="shared" si="26"/>
        <v>-0.20617985719539775</v>
      </c>
    </row>
    <row r="198" spans="1:14" x14ac:dyDescent="0.2">
      <c r="A198" s="4">
        <f t="shared" si="27"/>
        <v>196</v>
      </c>
      <c r="B198" s="2" t="s">
        <v>1023</v>
      </c>
      <c r="C198" s="2" t="s">
        <v>1024</v>
      </c>
      <c r="D198" s="12">
        <v>583.87199999999996</v>
      </c>
      <c r="E198" s="6">
        <v>700.65</v>
      </c>
      <c r="F198" s="6">
        <f t="shared" si="22"/>
        <v>604.00862068965523</v>
      </c>
      <c r="G198" s="6">
        <f t="shared" si="23"/>
        <v>20.136620689655274</v>
      </c>
      <c r="H198" s="10">
        <f t="shared" si="21"/>
        <v>3.4488073909444666E-2</v>
      </c>
      <c r="I198" s="2">
        <f>+VLOOKUP(B198,'[1]PRECIO SIN ITBIS'!$C$3:$E$1192,3,0)</f>
        <v>700.65</v>
      </c>
      <c r="J198" s="6">
        <f t="shared" si="24"/>
        <v>-116.77800000000002</v>
      </c>
      <c r="K198" s="2"/>
      <c r="L198" s="12">
        <v>467.1</v>
      </c>
      <c r="M198" s="15">
        <f t="shared" si="25"/>
        <v>-116.77199999999993</v>
      </c>
      <c r="N198" s="16">
        <f t="shared" si="26"/>
        <v>-0.1999958895100295</v>
      </c>
    </row>
    <row r="199" spans="1:14" x14ac:dyDescent="0.2">
      <c r="A199" s="4">
        <f t="shared" si="27"/>
        <v>197</v>
      </c>
      <c r="B199" s="2" t="s">
        <v>1025</v>
      </c>
      <c r="C199" s="2" t="s">
        <v>1026</v>
      </c>
      <c r="D199" s="12">
        <v>583.87199999999996</v>
      </c>
      <c r="E199" s="6">
        <v>700.65</v>
      </c>
      <c r="F199" s="6">
        <f t="shared" si="22"/>
        <v>604.00862068965523</v>
      </c>
      <c r="G199" s="6">
        <f t="shared" si="23"/>
        <v>20.136620689655274</v>
      </c>
      <c r="H199" s="10">
        <f t="shared" ref="H199:H262" si="28">+G199/D199</f>
        <v>3.4488073909444666E-2</v>
      </c>
      <c r="I199" s="2">
        <f>+VLOOKUP(B199,'[1]PRECIO SIN ITBIS'!$C$3:$E$1192,3,0)</f>
        <v>700.65</v>
      </c>
      <c r="J199" s="6">
        <f t="shared" si="24"/>
        <v>-116.77800000000002</v>
      </c>
      <c r="K199" s="2"/>
      <c r="L199" s="12">
        <v>467.1</v>
      </c>
      <c r="M199" s="15">
        <f t="shared" si="25"/>
        <v>-116.77199999999993</v>
      </c>
      <c r="N199" s="16">
        <f t="shared" si="26"/>
        <v>-0.1999958895100295</v>
      </c>
    </row>
    <row r="200" spans="1:14" x14ac:dyDescent="0.2">
      <c r="A200" s="4">
        <f t="shared" si="27"/>
        <v>198</v>
      </c>
      <c r="B200" s="2" t="s">
        <v>1027</v>
      </c>
      <c r="C200" s="2" t="s">
        <v>1028</v>
      </c>
      <c r="D200" s="12">
        <v>583.87199999999996</v>
      </c>
      <c r="E200" s="6">
        <v>700.65</v>
      </c>
      <c r="F200" s="6">
        <f t="shared" si="22"/>
        <v>604.00862068965523</v>
      </c>
      <c r="G200" s="6">
        <f t="shared" si="23"/>
        <v>20.136620689655274</v>
      </c>
      <c r="H200" s="10">
        <f t="shared" si="28"/>
        <v>3.4488073909444666E-2</v>
      </c>
      <c r="I200" s="2">
        <f>+VLOOKUP(B200,'[1]PRECIO SIN ITBIS'!$C$3:$E$1192,3,0)</f>
        <v>700.65</v>
      </c>
      <c r="J200" s="6">
        <f t="shared" si="24"/>
        <v>-116.77800000000002</v>
      </c>
      <c r="K200" s="2"/>
      <c r="L200" s="12">
        <v>467.1</v>
      </c>
      <c r="M200" s="15">
        <f t="shared" si="25"/>
        <v>-116.77199999999993</v>
      </c>
      <c r="N200" s="16">
        <f t="shared" si="26"/>
        <v>-0.1999958895100295</v>
      </c>
    </row>
    <row r="201" spans="1:14" x14ac:dyDescent="0.2">
      <c r="A201" s="4">
        <f t="shared" si="27"/>
        <v>199</v>
      </c>
      <c r="B201" s="2" t="s">
        <v>1029</v>
      </c>
      <c r="C201" s="2" t="s">
        <v>1030</v>
      </c>
      <c r="D201" s="12">
        <v>1264.9680000000001</v>
      </c>
      <c r="E201" s="6">
        <v>1517.96</v>
      </c>
      <c r="F201" s="6">
        <f t="shared" si="22"/>
        <v>1308.5862068965519</v>
      </c>
      <c r="G201" s="6">
        <f t="shared" si="23"/>
        <v>43.618206896551783</v>
      </c>
      <c r="H201" s="10">
        <f t="shared" si="28"/>
        <v>3.4481668229197716E-2</v>
      </c>
      <c r="I201" s="2">
        <f>+VLOOKUP(B201,'[1]PRECIO SIN ITBIS'!$C$3:$E$1192,3,0)</f>
        <v>1517.96</v>
      </c>
      <c r="J201" s="6">
        <f t="shared" si="24"/>
        <v>-252.99199999999996</v>
      </c>
      <c r="K201" s="2"/>
      <c r="L201" s="12">
        <v>1011.97</v>
      </c>
      <c r="M201" s="15">
        <f t="shared" si="25"/>
        <v>-252.99800000000005</v>
      </c>
      <c r="N201" s="16">
        <f t="shared" si="26"/>
        <v>-0.20000347834885945</v>
      </c>
    </row>
    <row r="202" spans="1:14" x14ac:dyDescent="0.2">
      <c r="A202" s="4">
        <f t="shared" si="27"/>
        <v>200</v>
      </c>
      <c r="B202" s="2" t="s">
        <v>1031</v>
      </c>
      <c r="C202" s="2" t="s">
        <v>1032</v>
      </c>
      <c r="D202" s="12">
        <v>1264.9680000000001</v>
      </c>
      <c r="E202" s="6">
        <v>1517.96</v>
      </c>
      <c r="F202" s="6">
        <f t="shared" si="22"/>
        <v>1308.5862068965519</v>
      </c>
      <c r="G202" s="6">
        <f t="shared" si="23"/>
        <v>43.618206896551783</v>
      </c>
      <c r="H202" s="10">
        <f t="shared" si="28"/>
        <v>3.4481668229197716E-2</v>
      </c>
      <c r="I202" s="2">
        <f>+VLOOKUP(B202,'[1]PRECIO SIN ITBIS'!$C$3:$E$1192,3,0)</f>
        <v>1517.96</v>
      </c>
      <c r="J202" s="6">
        <f t="shared" si="24"/>
        <v>-252.99199999999996</v>
      </c>
      <c r="K202" s="2"/>
      <c r="L202" s="12">
        <v>1011.97</v>
      </c>
      <c r="M202" s="15">
        <f t="shared" si="25"/>
        <v>-252.99800000000005</v>
      </c>
      <c r="N202" s="16">
        <f t="shared" si="26"/>
        <v>-0.20000347834885945</v>
      </c>
    </row>
    <row r="203" spans="1:14" x14ac:dyDescent="0.2">
      <c r="A203" s="4">
        <f t="shared" si="27"/>
        <v>201</v>
      </c>
      <c r="B203" s="2" t="s">
        <v>1033</v>
      </c>
      <c r="C203" s="2" t="s">
        <v>1034</v>
      </c>
      <c r="D203" s="12">
        <v>1264.9680000000001</v>
      </c>
      <c r="E203" s="6">
        <v>1517.96</v>
      </c>
      <c r="F203" s="6">
        <f t="shared" si="22"/>
        <v>1308.5862068965519</v>
      </c>
      <c r="G203" s="6">
        <f t="shared" si="23"/>
        <v>43.618206896551783</v>
      </c>
      <c r="H203" s="10">
        <f t="shared" si="28"/>
        <v>3.4481668229197716E-2</v>
      </c>
      <c r="I203" s="2">
        <f>+VLOOKUP(B203,'[1]PRECIO SIN ITBIS'!$C$3:$E$1192,3,0)</f>
        <v>1517.96</v>
      </c>
      <c r="J203" s="6">
        <f t="shared" si="24"/>
        <v>-252.99199999999996</v>
      </c>
      <c r="K203" s="2"/>
      <c r="L203" s="12">
        <v>1011.97</v>
      </c>
      <c r="M203" s="15">
        <f t="shared" si="25"/>
        <v>-252.99800000000005</v>
      </c>
      <c r="N203" s="16">
        <f t="shared" si="26"/>
        <v>-0.20000347834885945</v>
      </c>
    </row>
    <row r="204" spans="1:14" x14ac:dyDescent="0.2">
      <c r="A204" s="4">
        <f t="shared" si="27"/>
        <v>202</v>
      </c>
      <c r="B204" s="2" t="s">
        <v>1035</v>
      </c>
      <c r="C204" s="2" t="s">
        <v>1036</v>
      </c>
      <c r="D204" s="12">
        <v>2650.3049999999998</v>
      </c>
      <c r="E204" s="6">
        <v>3180.37</v>
      </c>
      <c r="F204" s="6">
        <f t="shared" si="22"/>
        <v>2741.6982758620688</v>
      </c>
      <c r="G204" s="6">
        <f t="shared" si="23"/>
        <v>91.393275862069004</v>
      </c>
      <c r="H204" s="10">
        <f t="shared" si="28"/>
        <v>3.4484059707116356E-2</v>
      </c>
      <c r="I204" s="2">
        <f>+VLOOKUP(B204,'[1]PRECIO SIN ITBIS'!$C$3:$E$1192,3,0)</f>
        <v>3180.37</v>
      </c>
      <c r="J204" s="6">
        <f t="shared" si="24"/>
        <v>-530.06500000000005</v>
      </c>
      <c r="K204" s="2"/>
      <c r="L204" s="12">
        <v>2120.2399999999998</v>
      </c>
      <c r="M204" s="15">
        <f t="shared" si="25"/>
        <v>-530.06500000000005</v>
      </c>
      <c r="N204" s="16">
        <f t="shared" si="26"/>
        <v>-0.20000150926025498</v>
      </c>
    </row>
    <row r="205" spans="1:14" x14ac:dyDescent="0.2">
      <c r="A205" s="4">
        <f t="shared" si="27"/>
        <v>203</v>
      </c>
      <c r="B205" s="2" t="s">
        <v>1037</v>
      </c>
      <c r="C205" s="2" t="s">
        <v>1038</v>
      </c>
      <c r="D205" s="12">
        <v>2650.3049999999998</v>
      </c>
      <c r="E205" s="6">
        <v>3180.37</v>
      </c>
      <c r="F205" s="6">
        <f t="shared" si="22"/>
        <v>2741.6982758620688</v>
      </c>
      <c r="G205" s="6">
        <f t="shared" si="23"/>
        <v>91.393275862069004</v>
      </c>
      <c r="H205" s="10">
        <f t="shared" si="28"/>
        <v>3.4484059707116356E-2</v>
      </c>
      <c r="I205" s="2">
        <f>+VLOOKUP(B205,'[1]PRECIO SIN ITBIS'!$C$3:$E$1192,3,0)</f>
        <v>3180.37</v>
      </c>
      <c r="J205" s="6">
        <f t="shared" si="24"/>
        <v>-530.06500000000005</v>
      </c>
      <c r="K205" s="2"/>
      <c r="L205" s="12">
        <v>2120.2399999999998</v>
      </c>
      <c r="M205" s="15">
        <f t="shared" si="25"/>
        <v>-530.06500000000005</v>
      </c>
      <c r="N205" s="16">
        <f t="shared" si="26"/>
        <v>-0.20000150926025498</v>
      </c>
    </row>
    <row r="206" spans="1:14" x14ac:dyDescent="0.2">
      <c r="A206" s="4">
        <f t="shared" si="27"/>
        <v>204</v>
      </c>
      <c r="B206" s="2" t="s">
        <v>1039</v>
      </c>
      <c r="C206" s="2" t="s">
        <v>1040</v>
      </c>
      <c r="D206" s="12">
        <v>2650.3049999999998</v>
      </c>
      <c r="E206" s="6">
        <v>3180.37</v>
      </c>
      <c r="F206" s="6">
        <f t="shared" si="22"/>
        <v>2741.6982758620688</v>
      </c>
      <c r="G206" s="6">
        <f t="shared" si="23"/>
        <v>91.393275862069004</v>
      </c>
      <c r="H206" s="10">
        <f t="shared" si="28"/>
        <v>3.4484059707116356E-2</v>
      </c>
      <c r="I206" s="2">
        <f>+VLOOKUP(B206,'[1]PRECIO SIN ITBIS'!$C$3:$E$1192,3,0)</f>
        <v>3180.37</v>
      </c>
      <c r="J206" s="6">
        <f t="shared" si="24"/>
        <v>-530.06500000000005</v>
      </c>
      <c r="K206" s="2"/>
      <c r="L206" s="12">
        <v>2120.2399999999998</v>
      </c>
      <c r="M206" s="15">
        <f t="shared" si="25"/>
        <v>-530.06500000000005</v>
      </c>
      <c r="N206" s="16">
        <f t="shared" si="26"/>
        <v>-0.20000150926025498</v>
      </c>
    </row>
    <row r="207" spans="1:14" x14ac:dyDescent="0.2">
      <c r="A207" s="4">
        <f t="shared" si="27"/>
        <v>205</v>
      </c>
      <c r="B207" s="2" t="s">
        <v>1041</v>
      </c>
      <c r="C207" s="2" t="s">
        <v>1042</v>
      </c>
      <c r="D207" s="12">
        <v>583.87199999999996</v>
      </c>
      <c r="E207" s="6">
        <v>700.65</v>
      </c>
      <c r="F207" s="6">
        <f t="shared" si="22"/>
        <v>604.00862068965523</v>
      </c>
      <c r="G207" s="6">
        <f t="shared" si="23"/>
        <v>20.136620689655274</v>
      </c>
      <c r="H207" s="10">
        <f t="shared" si="28"/>
        <v>3.4488073909444666E-2</v>
      </c>
      <c r="I207" s="2">
        <f>+VLOOKUP(B207,'[1]PRECIO SIN ITBIS'!$C$3:$E$1192,3,0)</f>
        <v>700.65</v>
      </c>
      <c r="J207" s="6">
        <f t="shared" si="24"/>
        <v>-116.77800000000002</v>
      </c>
      <c r="K207" s="2"/>
      <c r="L207" s="12">
        <v>467.1</v>
      </c>
      <c r="M207" s="15">
        <f t="shared" si="25"/>
        <v>-116.77199999999993</v>
      </c>
      <c r="N207" s="16">
        <f t="shared" si="26"/>
        <v>-0.1999958895100295</v>
      </c>
    </row>
    <row r="208" spans="1:14" x14ac:dyDescent="0.2">
      <c r="A208" s="4">
        <f t="shared" si="27"/>
        <v>206</v>
      </c>
      <c r="B208" s="2" t="s">
        <v>1043</v>
      </c>
      <c r="C208" s="2" t="s">
        <v>1044</v>
      </c>
      <c r="D208" s="12">
        <v>583.87199999999996</v>
      </c>
      <c r="E208" s="6">
        <v>700.65</v>
      </c>
      <c r="F208" s="6">
        <f t="shared" si="22"/>
        <v>604.00862068965523</v>
      </c>
      <c r="G208" s="6">
        <f t="shared" si="23"/>
        <v>20.136620689655274</v>
      </c>
      <c r="H208" s="10">
        <f t="shared" si="28"/>
        <v>3.4488073909444666E-2</v>
      </c>
      <c r="I208" s="2">
        <f>+VLOOKUP(B208,'[1]PRECIO SIN ITBIS'!$C$3:$E$1192,3,0)</f>
        <v>700.65</v>
      </c>
      <c r="J208" s="6">
        <f t="shared" si="24"/>
        <v>-116.77800000000002</v>
      </c>
      <c r="K208" s="2"/>
      <c r="L208" s="12">
        <v>467.1</v>
      </c>
      <c r="M208" s="15">
        <f t="shared" si="25"/>
        <v>-116.77199999999993</v>
      </c>
      <c r="N208" s="16">
        <f t="shared" si="26"/>
        <v>-0.1999958895100295</v>
      </c>
    </row>
    <row r="209" spans="1:14" x14ac:dyDescent="0.2">
      <c r="A209" s="4">
        <f t="shared" si="27"/>
        <v>207</v>
      </c>
      <c r="B209" s="2" t="s">
        <v>1045</v>
      </c>
      <c r="C209" s="2" t="s">
        <v>1046</v>
      </c>
      <c r="D209" s="12">
        <v>583.87199999999996</v>
      </c>
      <c r="E209" s="6">
        <v>700.65</v>
      </c>
      <c r="F209" s="6">
        <f t="shared" si="22"/>
        <v>604.00862068965523</v>
      </c>
      <c r="G209" s="6">
        <f t="shared" si="23"/>
        <v>20.136620689655274</v>
      </c>
      <c r="H209" s="10">
        <f t="shared" si="28"/>
        <v>3.4488073909444666E-2</v>
      </c>
      <c r="I209" s="2">
        <f>+VLOOKUP(B209,'[1]PRECIO SIN ITBIS'!$C$3:$E$1192,3,0)</f>
        <v>700.65</v>
      </c>
      <c r="J209" s="6">
        <f t="shared" si="24"/>
        <v>-116.77800000000002</v>
      </c>
      <c r="K209" s="2"/>
      <c r="L209" s="12">
        <v>467.1</v>
      </c>
      <c r="M209" s="15">
        <f t="shared" si="25"/>
        <v>-116.77199999999993</v>
      </c>
      <c r="N209" s="16">
        <f t="shared" si="26"/>
        <v>-0.1999958895100295</v>
      </c>
    </row>
    <row r="210" spans="1:14" x14ac:dyDescent="0.2">
      <c r="A210" s="4">
        <f t="shared" si="27"/>
        <v>208</v>
      </c>
      <c r="B210" s="2" t="s">
        <v>1047</v>
      </c>
      <c r="C210" s="2" t="s">
        <v>1048</v>
      </c>
      <c r="D210" s="12">
        <v>1465.598</v>
      </c>
      <c r="E210" s="6">
        <v>1758.72</v>
      </c>
      <c r="F210" s="6">
        <f t="shared" si="22"/>
        <v>1516.1379310344828</v>
      </c>
      <c r="G210" s="6">
        <f t="shared" si="23"/>
        <v>50.539931034482834</v>
      </c>
      <c r="H210" s="10">
        <f t="shared" si="28"/>
        <v>3.448417030760334E-2</v>
      </c>
      <c r="I210" s="2">
        <f>+VLOOKUP(B210,'[1]PRECIO SIN ITBIS'!$C$3:$E$1192,3,0)</f>
        <v>1758.72</v>
      </c>
      <c r="J210" s="6">
        <f t="shared" si="24"/>
        <v>-293.12200000000007</v>
      </c>
      <c r="K210" s="2"/>
      <c r="L210" s="12">
        <v>1172.48</v>
      </c>
      <c r="M210" s="15">
        <f t="shared" si="25"/>
        <v>-293.11799999999994</v>
      </c>
      <c r="N210" s="16">
        <f t="shared" si="26"/>
        <v>-0.19999890829545341</v>
      </c>
    </row>
    <row r="211" spans="1:14" x14ac:dyDescent="0.2">
      <c r="A211" s="4">
        <f t="shared" si="27"/>
        <v>209</v>
      </c>
      <c r="B211" s="2" t="s">
        <v>1049</v>
      </c>
      <c r="C211" s="2" t="s">
        <v>1050</v>
      </c>
      <c r="D211" s="12">
        <v>1465.598</v>
      </c>
      <c r="E211" s="6">
        <v>1758.72</v>
      </c>
      <c r="F211" s="6">
        <f t="shared" si="22"/>
        <v>1516.1379310344828</v>
      </c>
      <c r="G211" s="6">
        <f t="shared" si="23"/>
        <v>50.539931034482834</v>
      </c>
      <c r="H211" s="10">
        <f t="shared" si="28"/>
        <v>3.448417030760334E-2</v>
      </c>
      <c r="I211" s="2">
        <f>+VLOOKUP(B211,'[1]PRECIO SIN ITBIS'!$C$3:$E$1192,3,0)</f>
        <v>1758.72</v>
      </c>
      <c r="J211" s="6">
        <f t="shared" si="24"/>
        <v>-293.12200000000007</v>
      </c>
      <c r="K211" s="2"/>
      <c r="L211" s="12">
        <v>1172.48</v>
      </c>
      <c r="M211" s="15">
        <f t="shared" si="25"/>
        <v>-293.11799999999994</v>
      </c>
      <c r="N211" s="16">
        <f t="shared" si="26"/>
        <v>-0.19999890829545341</v>
      </c>
    </row>
    <row r="212" spans="1:14" x14ac:dyDescent="0.2">
      <c r="A212" s="4">
        <f t="shared" si="27"/>
        <v>210</v>
      </c>
      <c r="B212" s="2" t="s">
        <v>1051</v>
      </c>
      <c r="C212" s="2" t="s">
        <v>1052</v>
      </c>
      <c r="D212" s="12">
        <v>1465.598</v>
      </c>
      <c r="E212" s="6">
        <v>1758.72</v>
      </c>
      <c r="F212" s="6">
        <f t="shared" si="22"/>
        <v>1516.1379310344828</v>
      </c>
      <c r="G212" s="6">
        <f t="shared" si="23"/>
        <v>50.539931034482834</v>
      </c>
      <c r="H212" s="10">
        <f t="shared" si="28"/>
        <v>3.448417030760334E-2</v>
      </c>
      <c r="I212" s="2">
        <f>+VLOOKUP(B212,'[1]PRECIO SIN ITBIS'!$C$3:$E$1192,3,0)</f>
        <v>1758.72</v>
      </c>
      <c r="J212" s="6">
        <f t="shared" si="24"/>
        <v>-293.12200000000007</v>
      </c>
      <c r="K212" s="2"/>
      <c r="L212" s="12">
        <v>1172.48</v>
      </c>
      <c r="M212" s="15">
        <f t="shared" si="25"/>
        <v>-293.11799999999994</v>
      </c>
      <c r="N212" s="16">
        <f t="shared" si="26"/>
        <v>-0.19999890829545341</v>
      </c>
    </row>
    <row r="213" spans="1:14" x14ac:dyDescent="0.2">
      <c r="A213" s="4">
        <f t="shared" si="27"/>
        <v>211</v>
      </c>
      <c r="B213" s="2" t="s">
        <v>1053</v>
      </c>
      <c r="C213" s="2" t="s">
        <v>1054</v>
      </c>
      <c r="D213" s="12">
        <v>2650.3049999999998</v>
      </c>
      <c r="E213" s="6">
        <v>3180.37</v>
      </c>
      <c r="F213" s="6">
        <f t="shared" si="22"/>
        <v>2741.6982758620688</v>
      </c>
      <c r="G213" s="6">
        <f t="shared" si="23"/>
        <v>91.393275862069004</v>
      </c>
      <c r="H213" s="10">
        <f t="shared" si="28"/>
        <v>3.4484059707116356E-2</v>
      </c>
      <c r="I213" s="2">
        <f>+VLOOKUP(B213,'[1]PRECIO SIN ITBIS'!$C$3:$E$1192,3,0)</f>
        <v>3180.37</v>
      </c>
      <c r="J213" s="6">
        <f t="shared" si="24"/>
        <v>-530.06500000000005</v>
      </c>
      <c r="K213" s="2"/>
      <c r="L213" s="12">
        <v>2120.2399999999998</v>
      </c>
      <c r="M213" s="15">
        <f t="shared" si="25"/>
        <v>-530.06500000000005</v>
      </c>
      <c r="N213" s="16">
        <f t="shared" si="26"/>
        <v>-0.20000150926025498</v>
      </c>
    </row>
    <row r="214" spans="1:14" x14ac:dyDescent="0.2">
      <c r="A214" s="4">
        <f t="shared" si="27"/>
        <v>212</v>
      </c>
      <c r="B214" s="2" t="s">
        <v>1055</v>
      </c>
      <c r="C214" s="2" t="s">
        <v>1056</v>
      </c>
      <c r="D214" s="12">
        <v>2650.3049999999998</v>
      </c>
      <c r="E214" s="6">
        <v>3180.37</v>
      </c>
      <c r="F214" s="6">
        <f t="shared" si="22"/>
        <v>2741.6982758620688</v>
      </c>
      <c r="G214" s="6">
        <f t="shared" si="23"/>
        <v>91.393275862069004</v>
      </c>
      <c r="H214" s="10">
        <f t="shared" si="28"/>
        <v>3.4484059707116356E-2</v>
      </c>
      <c r="I214" s="2">
        <f>+VLOOKUP(B214,'[1]PRECIO SIN ITBIS'!$C$3:$E$1192,3,0)</f>
        <v>3180.37</v>
      </c>
      <c r="J214" s="6">
        <f t="shared" si="24"/>
        <v>-530.06500000000005</v>
      </c>
      <c r="K214" s="2"/>
      <c r="L214" s="12">
        <v>2120.2399999999998</v>
      </c>
      <c r="M214" s="15">
        <f t="shared" si="25"/>
        <v>-530.06500000000005</v>
      </c>
      <c r="N214" s="16">
        <f t="shared" si="26"/>
        <v>-0.20000150926025498</v>
      </c>
    </row>
    <row r="215" spans="1:14" x14ac:dyDescent="0.2">
      <c r="A215" s="4">
        <f t="shared" si="27"/>
        <v>213</v>
      </c>
      <c r="B215" s="2" t="s">
        <v>1057</v>
      </c>
      <c r="C215" s="2" t="s">
        <v>1058</v>
      </c>
      <c r="D215" s="12">
        <v>2650.3049999999998</v>
      </c>
      <c r="E215" s="6">
        <v>3180.37</v>
      </c>
      <c r="F215" s="6">
        <f t="shared" si="22"/>
        <v>2741.6982758620688</v>
      </c>
      <c r="G215" s="6">
        <f t="shared" si="23"/>
        <v>91.393275862069004</v>
      </c>
      <c r="H215" s="10">
        <f t="shared" si="28"/>
        <v>3.4484059707116356E-2</v>
      </c>
      <c r="I215" s="2">
        <f>+VLOOKUP(B215,'[1]PRECIO SIN ITBIS'!$C$3:$E$1192,3,0)</f>
        <v>3180.37</v>
      </c>
      <c r="J215" s="6">
        <f t="shared" si="24"/>
        <v>-530.06500000000005</v>
      </c>
      <c r="K215" s="2"/>
      <c r="L215" s="12">
        <v>2120.2399999999998</v>
      </c>
      <c r="M215" s="15">
        <f t="shared" si="25"/>
        <v>-530.06500000000005</v>
      </c>
      <c r="N215" s="16">
        <f t="shared" si="26"/>
        <v>-0.20000150926025498</v>
      </c>
    </row>
    <row r="216" spans="1:14" x14ac:dyDescent="0.2">
      <c r="A216" s="4">
        <f t="shared" si="27"/>
        <v>214</v>
      </c>
      <c r="B216" s="2" t="s">
        <v>1059</v>
      </c>
      <c r="C216" s="2" t="s">
        <v>1060</v>
      </c>
      <c r="D216" s="12">
        <v>1005.5890000000001</v>
      </c>
      <c r="E216" s="6">
        <v>1206.71</v>
      </c>
      <c r="F216" s="6">
        <f t="shared" si="22"/>
        <v>1040.2672413793105</v>
      </c>
      <c r="G216" s="6">
        <f t="shared" si="23"/>
        <v>34.678241379310407</v>
      </c>
      <c r="H216" s="10">
        <f t="shared" si="28"/>
        <v>3.4485501909140223E-2</v>
      </c>
      <c r="I216" s="2">
        <f>+VLOOKUP(B216,'[1]PRECIO SIN ITBIS'!$C$3:$E$1192,3,0)</f>
        <v>1206.71</v>
      </c>
      <c r="J216" s="6">
        <f t="shared" si="24"/>
        <v>-201.12099999999998</v>
      </c>
      <c r="K216" s="2"/>
      <c r="L216" s="12">
        <v>804.47</v>
      </c>
      <c r="M216" s="15">
        <f t="shared" si="25"/>
        <v>-201.11900000000003</v>
      </c>
      <c r="N216" s="16">
        <f t="shared" si="26"/>
        <v>-0.20000119333047597</v>
      </c>
    </row>
    <row r="217" spans="1:14" x14ac:dyDescent="0.2">
      <c r="A217" s="4">
        <f t="shared" si="27"/>
        <v>215</v>
      </c>
      <c r="B217" s="2" t="s">
        <v>1061</v>
      </c>
      <c r="C217" s="2" t="s">
        <v>1062</v>
      </c>
      <c r="D217" s="12">
        <v>545.51700000000005</v>
      </c>
      <c r="E217" s="6">
        <v>654.62</v>
      </c>
      <c r="F217" s="6">
        <f t="shared" si="22"/>
        <v>564.32758620689663</v>
      </c>
      <c r="G217" s="6">
        <f t="shared" si="23"/>
        <v>18.810586206896573</v>
      </c>
      <c r="H217" s="10">
        <f t="shared" si="28"/>
        <v>3.4482126509158419E-2</v>
      </c>
      <c r="I217" s="2">
        <f>+VLOOKUP(B217,'[1]PRECIO SIN ITBIS'!$C$3:$E$1192,3,0)</f>
        <v>654.62</v>
      </c>
      <c r="J217" s="6">
        <f t="shared" si="24"/>
        <v>-109.10299999999995</v>
      </c>
      <c r="K217" s="2"/>
      <c r="L217" s="12">
        <v>436.41</v>
      </c>
      <c r="M217" s="15">
        <f t="shared" si="25"/>
        <v>-109.10700000000003</v>
      </c>
      <c r="N217" s="16">
        <f t="shared" si="26"/>
        <v>-0.20000659924438655</v>
      </c>
    </row>
    <row r="218" spans="1:14" x14ac:dyDescent="0.2">
      <c r="A218" s="4">
        <f t="shared" si="27"/>
        <v>216</v>
      </c>
      <c r="B218" s="2" t="s">
        <v>1063</v>
      </c>
      <c r="C218" s="2" t="s">
        <v>1064</v>
      </c>
      <c r="D218" s="12">
        <v>1836.049</v>
      </c>
      <c r="E218" s="6">
        <v>2203.2600000000002</v>
      </c>
      <c r="F218" s="6">
        <f t="shared" si="22"/>
        <v>1899.3620689655177</v>
      </c>
      <c r="G218" s="6">
        <f t="shared" si="23"/>
        <v>63.313068965517687</v>
      </c>
      <c r="H218" s="10">
        <f t="shared" si="28"/>
        <v>3.4483322049421165E-2</v>
      </c>
      <c r="I218" s="2">
        <f>+VLOOKUP(B218,'[1]PRECIO SIN ITBIS'!$C$3:$E$1192,3,0)</f>
        <v>2203.2600000000002</v>
      </c>
      <c r="J218" s="6">
        <f t="shared" si="24"/>
        <v>-367.21100000000024</v>
      </c>
      <c r="K218" s="2"/>
      <c r="L218" s="12">
        <v>1468.84</v>
      </c>
      <c r="M218" s="15">
        <f t="shared" si="25"/>
        <v>-367.20900000000006</v>
      </c>
      <c r="N218" s="16">
        <f t="shared" si="26"/>
        <v>-0.19999956428178117</v>
      </c>
    </row>
    <row r="219" spans="1:14" x14ac:dyDescent="0.2">
      <c r="A219" s="4">
        <f t="shared" si="27"/>
        <v>217</v>
      </c>
      <c r="B219" s="2" t="s">
        <v>1065</v>
      </c>
      <c r="C219" s="2" t="s">
        <v>1066</v>
      </c>
      <c r="D219" s="12">
        <v>159.096</v>
      </c>
      <c r="E219" s="6">
        <v>190.92</v>
      </c>
      <c r="F219" s="6">
        <f t="shared" si="22"/>
        <v>164.58620689655172</v>
      </c>
      <c r="G219" s="6">
        <f t="shared" si="23"/>
        <v>5.4902068965517117</v>
      </c>
      <c r="H219" s="10">
        <f t="shared" si="28"/>
        <v>3.4508767640617687E-2</v>
      </c>
      <c r="I219" s="2">
        <f>+VLOOKUP(B219,'[1]PRECIO SIN ITBIS'!$C$3:$E$1192,3,0)</f>
        <v>190.92</v>
      </c>
      <c r="J219" s="6">
        <f t="shared" si="24"/>
        <v>-31.823999999999984</v>
      </c>
      <c r="K219" s="2"/>
      <c r="L219" s="12">
        <v>127.28</v>
      </c>
      <c r="M219" s="15">
        <f t="shared" si="25"/>
        <v>-31.816000000000003</v>
      </c>
      <c r="N219" s="16">
        <f t="shared" si="26"/>
        <v>-0.19997988635792227</v>
      </c>
    </row>
    <row r="220" spans="1:14" x14ac:dyDescent="0.2">
      <c r="A220" s="4">
        <f t="shared" si="27"/>
        <v>218</v>
      </c>
      <c r="B220" s="2" t="s">
        <v>1067</v>
      </c>
      <c r="C220" s="2" t="s">
        <v>1068</v>
      </c>
      <c r="D220" s="12">
        <v>159.096</v>
      </c>
      <c r="E220" s="6">
        <v>190.92</v>
      </c>
      <c r="F220" s="6">
        <f t="shared" si="22"/>
        <v>164.58620689655172</v>
      </c>
      <c r="G220" s="6">
        <f t="shared" si="23"/>
        <v>5.4902068965517117</v>
      </c>
      <c r="H220" s="10">
        <f t="shared" si="28"/>
        <v>3.4508767640617687E-2</v>
      </c>
      <c r="I220" s="2">
        <f>+VLOOKUP(B220,'[1]PRECIO SIN ITBIS'!$C$3:$E$1192,3,0)</f>
        <v>190.92</v>
      </c>
      <c r="J220" s="6">
        <f t="shared" si="24"/>
        <v>-31.823999999999984</v>
      </c>
      <c r="K220" s="2"/>
      <c r="L220" s="12">
        <v>127.28</v>
      </c>
      <c r="M220" s="15">
        <f t="shared" si="25"/>
        <v>-31.816000000000003</v>
      </c>
      <c r="N220" s="16">
        <f t="shared" si="26"/>
        <v>-0.19997988635792227</v>
      </c>
    </row>
    <row r="221" spans="1:14" x14ac:dyDescent="0.2">
      <c r="A221" s="4">
        <f t="shared" si="27"/>
        <v>219</v>
      </c>
      <c r="B221" s="2" t="s">
        <v>1069</v>
      </c>
      <c r="C221" s="2" t="s">
        <v>1070</v>
      </c>
      <c r="D221" s="12">
        <v>159.096</v>
      </c>
      <c r="E221" s="6">
        <v>190.92</v>
      </c>
      <c r="F221" s="6">
        <f t="shared" si="22"/>
        <v>164.58620689655172</v>
      </c>
      <c r="G221" s="6">
        <f t="shared" si="23"/>
        <v>5.4902068965517117</v>
      </c>
      <c r="H221" s="10">
        <f t="shared" si="28"/>
        <v>3.4508767640617687E-2</v>
      </c>
      <c r="I221" s="2">
        <f>+VLOOKUP(B221,'[1]PRECIO SIN ITBIS'!$C$3:$E$1192,3,0)</f>
        <v>190.92</v>
      </c>
      <c r="J221" s="6">
        <f t="shared" si="24"/>
        <v>-31.823999999999984</v>
      </c>
      <c r="K221" s="2"/>
      <c r="L221" s="12">
        <v>127.28</v>
      </c>
      <c r="M221" s="15">
        <f t="shared" si="25"/>
        <v>-31.816000000000003</v>
      </c>
      <c r="N221" s="16">
        <f t="shared" si="26"/>
        <v>-0.19997988635792227</v>
      </c>
    </row>
    <row r="222" spans="1:14" x14ac:dyDescent="0.2">
      <c r="A222" s="4">
        <f t="shared" si="27"/>
        <v>220</v>
      </c>
      <c r="B222" s="2" t="s">
        <v>1071</v>
      </c>
      <c r="C222" s="2" t="s">
        <v>1072</v>
      </c>
      <c r="D222" s="12">
        <v>159.096</v>
      </c>
      <c r="E222" s="6">
        <v>190.92</v>
      </c>
      <c r="F222" s="6">
        <f t="shared" si="22"/>
        <v>164.58620689655172</v>
      </c>
      <c r="G222" s="6">
        <f t="shared" si="23"/>
        <v>5.4902068965517117</v>
      </c>
      <c r="H222" s="10">
        <f t="shared" si="28"/>
        <v>3.4508767640617687E-2</v>
      </c>
      <c r="I222" s="2">
        <f>+VLOOKUP(B222,'[1]PRECIO SIN ITBIS'!$C$3:$E$1192,3,0)</f>
        <v>190.92</v>
      </c>
      <c r="J222" s="6">
        <f t="shared" si="24"/>
        <v>-31.823999999999984</v>
      </c>
      <c r="K222" s="2"/>
      <c r="L222" s="12">
        <v>127.28</v>
      </c>
      <c r="M222" s="15">
        <f t="shared" si="25"/>
        <v>-31.816000000000003</v>
      </c>
      <c r="N222" s="16">
        <f t="shared" si="26"/>
        <v>-0.19997988635792227</v>
      </c>
    </row>
    <row r="223" spans="1:14" x14ac:dyDescent="0.2">
      <c r="A223" s="4">
        <f t="shared" si="27"/>
        <v>221</v>
      </c>
      <c r="B223" s="2" t="s">
        <v>1073</v>
      </c>
      <c r="C223" s="2" t="s">
        <v>1074</v>
      </c>
      <c r="D223" s="12">
        <v>159.096</v>
      </c>
      <c r="E223" s="6">
        <v>190.92</v>
      </c>
      <c r="F223" s="6">
        <f t="shared" si="22"/>
        <v>164.58620689655172</v>
      </c>
      <c r="G223" s="6">
        <f t="shared" si="23"/>
        <v>5.4902068965517117</v>
      </c>
      <c r="H223" s="10">
        <f t="shared" si="28"/>
        <v>3.4508767640617687E-2</v>
      </c>
      <c r="I223" s="2">
        <f>+VLOOKUP(B223,'[1]PRECIO SIN ITBIS'!$C$3:$E$1192,3,0)</f>
        <v>190.92</v>
      </c>
      <c r="J223" s="6">
        <f t="shared" si="24"/>
        <v>-31.823999999999984</v>
      </c>
      <c r="K223" s="2"/>
      <c r="L223" s="12">
        <v>127.28</v>
      </c>
      <c r="M223" s="15">
        <f t="shared" si="25"/>
        <v>-31.816000000000003</v>
      </c>
      <c r="N223" s="16">
        <f t="shared" si="26"/>
        <v>-0.19997988635792227</v>
      </c>
    </row>
    <row r="224" spans="1:14" x14ac:dyDescent="0.2">
      <c r="A224" s="4">
        <f t="shared" si="27"/>
        <v>222</v>
      </c>
      <c r="B224" s="2" t="s">
        <v>1075</v>
      </c>
      <c r="C224" s="2" t="s">
        <v>1076</v>
      </c>
      <c r="D224" s="12">
        <v>159.096</v>
      </c>
      <c r="E224" s="6">
        <v>190.92</v>
      </c>
      <c r="F224" s="6">
        <f t="shared" si="22"/>
        <v>164.58620689655172</v>
      </c>
      <c r="G224" s="6">
        <f t="shared" si="23"/>
        <v>5.4902068965517117</v>
      </c>
      <c r="H224" s="10">
        <f t="shared" si="28"/>
        <v>3.4508767640617687E-2</v>
      </c>
      <c r="I224" s="2">
        <f>+VLOOKUP(B224,'[1]PRECIO SIN ITBIS'!$C$3:$E$1192,3,0)</f>
        <v>190.92</v>
      </c>
      <c r="J224" s="6">
        <f t="shared" si="24"/>
        <v>-31.823999999999984</v>
      </c>
      <c r="K224" s="2"/>
      <c r="L224" s="12">
        <v>127.28</v>
      </c>
      <c r="M224" s="15">
        <f t="shared" si="25"/>
        <v>-31.816000000000003</v>
      </c>
      <c r="N224" s="16">
        <f t="shared" si="26"/>
        <v>-0.19997988635792227</v>
      </c>
    </row>
    <row r="225" spans="1:14" x14ac:dyDescent="0.2">
      <c r="A225" s="4">
        <f t="shared" si="27"/>
        <v>223</v>
      </c>
      <c r="B225" s="2" t="s">
        <v>1077</v>
      </c>
      <c r="C225" s="2" t="s">
        <v>1078</v>
      </c>
      <c r="D225" s="12">
        <v>141.33199999999999</v>
      </c>
      <c r="E225" s="6">
        <v>169.6</v>
      </c>
      <c r="F225" s="6">
        <f t="shared" si="22"/>
        <v>146.20689655172416</v>
      </c>
      <c r="G225" s="6">
        <f t="shared" si="23"/>
        <v>4.8748965517241629</v>
      </c>
      <c r="H225" s="10">
        <f t="shared" si="28"/>
        <v>3.4492517984067043E-2</v>
      </c>
      <c r="I225" s="2">
        <f>+VLOOKUP(B225,'[1]PRECIO SIN ITBIS'!$C$3:$E$1192,3,0)</f>
        <v>169.6</v>
      </c>
      <c r="J225" s="6">
        <f t="shared" si="24"/>
        <v>-28.268000000000001</v>
      </c>
      <c r="K225" s="2"/>
      <c r="L225" s="12">
        <v>113.07</v>
      </c>
      <c r="M225" s="15">
        <f t="shared" si="25"/>
        <v>-28.262</v>
      </c>
      <c r="N225" s="16">
        <f t="shared" si="26"/>
        <v>-0.19996886763082672</v>
      </c>
    </row>
    <row r="226" spans="1:14" x14ac:dyDescent="0.2">
      <c r="A226" s="4">
        <f t="shared" si="27"/>
        <v>224</v>
      </c>
      <c r="B226" s="2" t="s">
        <v>1079</v>
      </c>
      <c r="C226" s="2" t="s">
        <v>1080</v>
      </c>
      <c r="D226" s="12">
        <v>141.33199999999999</v>
      </c>
      <c r="E226" s="6">
        <v>169.6</v>
      </c>
      <c r="F226" s="6">
        <f t="shared" si="22"/>
        <v>146.20689655172416</v>
      </c>
      <c r="G226" s="6">
        <f t="shared" si="23"/>
        <v>4.8748965517241629</v>
      </c>
      <c r="H226" s="10">
        <f t="shared" si="28"/>
        <v>3.4492517984067043E-2</v>
      </c>
      <c r="I226" s="2">
        <f>+VLOOKUP(B226,'[1]PRECIO SIN ITBIS'!$C$3:$E$1192,3,0)</f>
        <v>169.6</v>
      </c>
      <c r="J226" s="6">
        <f t="shared" si="24"/>
        <v>-28.268000000000001</v>
      </c>
      <c r="K226" s="2"/>
      <c r="L226" s="12">
        <v>113.07</v>
      </c>
      <c r="M226" s="15">
        <f t="shared" si="25"/>
        <v>-28.262</v>
      </c>
      <c r="N226" s="16">
        <f t="shared" si="26"/>
        <v>-0.19996886763082672</v>
      </c>
    </row>
    <row r="227" spans="1:14" x14ac:dyDescent="0.2">
      <c r="A227" s="4">
        <f t="shared" si="27"/>
        <v>225</v>
      </c>
      <c r="B227" s="2" t="s">
        <v>1081</v>
      </c>
      <c r="C227" s="2" t="s">
        <v>1082</v>
      </c>
      <c r="D227" s="12">
        <v>141.33199999999999</v>
      </c>
      <c r="E227" s="6">
        <v>169.6</v>
      </c>
      <c r="F227" s="6">
        <f t="shared" si="22"/>
        <v>146.20689655172416</v>
      </c>
      <c r="G227" s="6">
        <f t="shared" si="23"/>
        <v>4.8748965517241629</v>
      </c>
      <c r="H227" s="10">
        <f t="shared" si="28"/>
        <v>3.4492517984067043E-2</v>
      </c>
      <c r="I227" s="2">
        <f>+VLOOKUP(B227,'[1]PRECIO SIN ITBIS'!$C$3:$E$1192,3,0)</f>
        <v>169.6</v>
      </c>
      <c r="J227" s="6">
        <f t="shared" si="24"/>
        <v>-28.268000000000001</v>
      </c>
      <c r="K227" s="2"/>
      <c r="L227" s="12">
        <v>113.07</v>
      </c>
      <c r="M227" s="15">
        <f t="shared" si="25"/>
        <v>-28.262</v>
      </c>
      <c r="N227" s="16">
        <f t="shared" si="26"/>
        <v>-0.19996886763082672</v>
      </c>
    </row>
    <row r="228" spans="1:14" x14ac:dyDescent="0.2">
      <c r="A228" s="4">
        <f t="shared" si="27"/>
        <v>226</v>
      </c>
      <c r="B228" s="2" t="s">
        <v>1425</v>
      </c>
      <c r="C228" s="2" t="s">
        <v>1426</v>
      </c>
      <c r="D228" s="12">
        <v>47.241</v>
      </c>
      <c r="E228" s="6">
        <v>47.24</v>
      </c>
      <c r="F228" s="6">
        <f t="shared" si="22"/>
        <v>40.724137931034484</v>
      </c>
      <c r="G228" s="6">
        <f t="shared" si="23"/>
        <v>-6.5168620689655157</v>
      </c>
      <c r="H228" s="10">
        <f t="shared" si="28"/>
        <v>-0.13794928280446045</v>
      </c>
      <c r="I228" s="2">
        <f>+VLOOKUP(B228,'[1]PRECIO SIN ITBIS'!$C$3:$E$1192,3,0)</f>
        <v>47.24</v>
      </c>
      <c r="J228" s="6">
        <f t="shared" si="24"/>
        <v>9.9999999999766942E-4</v>
      </c>
      <c r="K228" s="2"/>
      <c r="L228" s="12">
        <v>44.88</v>
      </c>
      <c r="M228" s="15">
        <f t="shared" si="25"/>
        <v>-2.3609999999999971</v>
      </c>
      <c r="N228" s="16">
        <f t="shared" si="26"/>
        <v>-4.9977773544167083E-2</v>
      </c>
    </row>
    <row r="229" spans="1:14" x14ac:dyDescent="0.2">
      <c r="A229" s="4">
        <f t="shared" si="27"/>
        <v>227</v>
      </c>
      <c r="B229" s="2" t="s">
        <v>1307</v>
      </c>
      <c r="C229" s="2" t="s">
        <v>1308</v>
      </c>
      <c r="D229" s="12">
        <v>51.292000000000002</v>
      </c>
      <c r="E229" s="6">
        <v>51.29</v>
      </c>
      <c r="F229" s="6">
        <f t="shared" si="22"/>
        <v>44.21551724137931</v>
      </c>
      <c r="G229" s="6">
        <f t="shared" si="23"/>
        <v>-7.076482758620692</v>
      </c>
      <c r="H229" s="10">
        <f t="shared" si="28"/>
        <v>-0.13796464865126515</v>
      </c>
      <c r="I229" s="2">
        <f>+VLOOKUP(B229,'[1]PRECIO SIN ITBIS'!$C$3:$E$1192,3,0)</f>
        <v>51.29</v>
      </c>
      <c r="J229" s="6">
        <f t="shared" si="24"/>
        <v>2.0000000000024443E-3</v>
      </c>
      <c r="K229" s="2"/>
      <c r="L229" s="12">
        <v>48.73</v>
      </c>
      <c r="M229" s="15">
        <f t="shared" si="25"/>
        <v>-2.5620000000000047</v>
      </c>
      <c r="N229" s="16">
        <f t="shared" si="26"/>
        <v>-4.9949309833892314E-2</v>
      </c>
    </row>
    <row r="230" spans="1:14" x14ac:dyDescent="0.2">
      <c r="A230" s="4">
        <f t="shared" si="27"/>
        <v>228</v>
      </c>
      <c r="B230" s="2" t="s">
        <v>1255</v>
      </c>
      <c r="C230" s="2" t="s">
        <v>1256</v>
      </c>
      <c r="D230" s="12">
        <v>51.292000000000002</v>
      </c>
      <c r="E230" s="6">
        <v>51.29</v>
      </c>
      <c r="F230" s="6">
        <f t="shared" si="22"/>
        <v>44.21551724137931</v>
      </c>
      <c r="G230" s="6">
        <f t="shared" si="23"/>
        <v>-7.076482758620692</v>
      </c>
      <c r="H230" s="10">
        <f t="shared" si="28"/>
        <v>-0.13796464865126515</v>
      </c>
      <c r="I230" s="2">
        <f>+VLOOKUP(B230,'[1]PRECIO SIN ITBIS'!$C$3:$E$1192,3,0)</f>
        <v>51.29</v>
      </c>
      <c r="J230" s="6">
        <f t="shared" si="24"/>
        <v>2.0000000000024443E-3</v>
      </c>
      <c r="K230" s="2"/>
      <c r="L230" s="12">
        <v>48.73</v>
      </c>
      <c r="M230" s="15">
        <f t="shared" si="25"/>
        <v>-2.5620000000000047</v>
      </c>
      <c r="N230" s="16">
        <f t="shared" si="26"/>
        <v>-4.9949309833892314E-2</v>
      </c>
    </row>
    <row r="231" spans="1:14" x14ac:dyDescent="0.2">
      <c r="A231" s="4">
        <f t="shared" si="27"/>
        <v>229</v>
      </c>
      <c r="B231" s="2" t="s">
        <v>1257</v>
      </c>
      <c r="C231" s="2" t="s">
        <v>1258</v>
      </c>
      <c r="D231" s="12">
        <v>69.055999999999997</v>
      </c>
      <c r="E231" s="6">
        <v>69.06</v>
      </c>
      <c r="F231" s="6">
        <f t="shared" si="22"/>
        <v>59.534482758620697</v>
      </c>
      <c r="G231" s="6">
        <f t="shared" si="23"/>
        <v>-9.5215172413792999</v>
      </c>
      <c r="H231" s="10">
        <f t="shared" si="28"/>
        <v>-0.13788109999680404</v>
      </c>
      <c r="I231" s="2">
        <f>+VLOOKUP(B231,'[1]PRECIO SIN ITBIS'!$C$3:$E$1192,3,0)</f>
        <v>69.06</v>
      </c>
      <c r="J231" s="6">
        <f t="shared" si="24"/>
        <v>-4.0000000000048885E-3</v>
      </c>
      <c r="K231" s="2"/>
      <c r="L231" s="12">
        <v>65.599999999999994</v>
      </c>
      <c r="M231" s="15">
        <f t="shared" si="25"/>
        <v>-3.4560000000000031</v>
      </c>
      <c r="N231" s="16">
        <f t="shared" si="26"/>
        <v>-5.0046339202965757E-2</v>
      </c>
    </row>
    <row r="232" spans="1:14" x14ac:dyDescent="0.2">
      <c r="A232" s="4">
        <f t="shared" si="27"/>
        <v>230</v>
      </c>
      <c r="B232" s="2" t="s">
        <v>1896</v>
      </c>
      <c r="C232" s="2" t="s">
        <v>1897</v>
      </c>
      <c r="D232" s="12">
        <v>77.938000000000002</v>
      </c>
      <c r="E232" s="6">
        <v>77.94</v>
      </c>
      <c r="F232" s="6">
        <f t="shared" si="22"/>
        <v>67.189655172413794</v>
      </c>
      <c r="G232" s="6">
        <f t="shared" si="23"/>
        <v>-10.748344827586209</v>
      </c>
      <c r="H232" s="10">
        <f t="shared" si="28"/>
        <v>-0.13790891256622198</v>
      </c>
      <c r="I232" s="2">
        <f>+VLOOKUP(B232,'[1]PRECIO SIN ITBIS'!$C$3:$E$1192,3,0)</f>
        <v>77.94</v>
      </c>
      <c r="J232" s="6">
        <f t="shared" si="24"/>
        <v>-1.9999999999953388E-3</v>
      </c>
      <c r="K232" s="2"/>
      <c r="L232" s="12">
        <v>74.040000000000006</v>
      </c>
      <c r="M232" s="15">
        <f t="shared" si="25"/>
        <v>-3.8979999999999961</v>
      </c>
      <c r="N232" s="16">
        <f t="shared" si="26"/>
        <v>-5.0014113782750343E-2</v>
      </c>
    </row>
    <row r="233" spans="1:14" x14ac:dyDescent="0.2">
      <c r="A233" s="4">
        <f t="shared" si="27"/>
        <v>231</v>
      </c>
      <c r="B233" s="2" t="s">
        <v>1898</v>
      </c>
      <c r="C233" s="2" t="s">
        <v>1899</v>
      </c>
      <c r="D233" s="12">
        <v>60.173999999999999</v>
      </c>
      <c r="E233" s="6">
        <v>60.17</v>
      </c>
      <c r="F233" s="6">
        <f t="shared" si="22"/>
        <v>51.87068965517242</v>
      </c>
      <c r="G233" s="6">
        <f t="shared" si="23"/>
        <v>-8.3033103448275796</v>
      </c>
      <c r="H233" s="10">
        <f t="shared" si="28"/>
        <v>-0.13798833956239537</v>
      </c>
      <c r="I233" s="2">
        <f>+VLOOKUP(B233,'[1]PRECIO SIN ITBIS'!$C$3:$E$1192,3,0)</f>
        <v>60.17</v>
      </c>
      <c r="J233" s="6">
        <f t="shared" si="24"/>
        <v>3.9999999999977831E-3</v>
      </c>
      <c r="K233" s="2"/>
      <c r="L233" s="12">
        <v>57.17</v>
      </c>
      <c r="M233" s="15">
        <f t="shared" si="25"/>
        <v>-3.0039999999999978</v>
      </c>
      <c r="N233" s="16">
        <f t="shared" si="26"/>
        <v>-4.9921893176454908E-2</v>
      </c>
    </row>
    <row r="234" spans="1:14" x14ac:dyDescent="0.2">
      <c r="A234" s="4">
        <f t="shared" si="27"/>
        <v>232</v>
      </c>
      <c r="B234" s="2" t="s">
        <v>35</v>
      </c>
      <c r="C234" s="2" t="s">
        <v>36</v>
      </c>
      <c r="D234" s="12">
        <v>29.477</v>
      </c>
      <c r="E234" s="6">
        <v>29.48</v>
      </c>
      <c r="F234" s="6">
        <f t="shared" si="22"/>
        <v>25.413793103448278</v>
      </c>
      <c r="G234" s="6">
        <f t="shared" si="23"/>
        <v>-4.0632068965517227</v>
      </c>
      <c r="H234" s="10">
        <f t="shared" si="28"/>
        <v>-0.1378432980476888</v>
      </c>
      <c r="I234" s="2">
        <f>+VLOOKUP(B234,'[1]PRECIO SIN ITBIS'!$C$3:$E$1192,3,0)</f>
        <v>29.48</v>
      </c>
      <c r="J234" s="6">
        <f t="shared" si="24"/>
        <v>-3.0000000000001137E-3</v>
      </c>
      <c r="K234" s="2"/>
      <c r="L234" s="12">
        <v>28</v>
      </c>
      <c r="M234" s="15">
        <f t="shared" si="25"/>
        <v>-1.4770000000000003</v>
      </c>
      <c r="N234" s="16">
        <f t="shared" si="26"/>
        <v>-5.0106862977914994E-2</v>
      </c>
    </row>
    <row r="235" spans="1:14" x14ac:dyDescent="0.2">
      <c r="A235" s="4">
        <f t="shared" si="27"/>
        <v>233</v>
      </c>
      <c r="B235" s="2" t="s">
        <v>1251</v>
      </c>
      <c r="C235" s="2" t="s">
        <v>1252</v>
      </c>
      <c r="D235" s="12">
        <v>29.477</v>
      </c>
      <c r="E235" s="6">
        <v>35.369999999999997</v>
      </c>
      <c r="F235" s="6">
        <f t="shared" si="22"/>
        <v>30.491379310344829</v>
      </c>
      <c r="G235" s="6">
        <f t="shared" si="23"/>
        <v>1.0143793103448289</v>
      </c>
      <c r="H235" s="10">
        <f t="shared" si="28"/>
        <v>3.441256947263388E-2</v>
      </c>
      <c r="I235" s="2">
        <f>+VLOOKUP(B235,'[1]PRECIO SIN ITBIS'!$C$3:$E$1192,3,0)</f>
        <v>35.369999999999997</v>
      </c>
      <c r="J235" s="6">
        <f t="shared" si="24"/>
        <v>-5.8929999999999971</v>
      </c>
      <c r="K235" s="2"/>
      <c r="L235" s="12">
        <v>28</v>
      </c>
      <c r="M235" s="15">
        <f t="shared" si="25"/>
        <v>-1.4770000000000003</v>
      </c>
      <c r="N235" s="16">
        <f t="shared" si="26"/>
        <v>-5.0106862977914994E-2</v>
      </c>
    </row>
    <row r="236" spans="1:14" x14ac:dyDescent="0.2">
      <c r="A236" s="4">
        <f t="shared" si="27"/>
        <v>234</v>
      </c>
      <c r="B236" s="2" t="s">
        <v>1253</v>
      </c>
      <c r="C236" s="2" t="s">
        <v>1254</v>
      </c>
      <c r="D236" s="12">
        <v>20.594999999999999</v>
      </c>
      <c r="E236" s="6">
        <v>24.71</v>
      </c>
      <c r="F236" s="6">
        <f t="shared" si="22"/>
        <v>21.301724137931036</v>
      </c>
      <c r="G236" s="6">
        <f t="shared" si="23"/>
        <v>0.70672413793103672</v>
      </c>
      <c r="H236" s="10">
        <f t="shared" si="28"/>
        <v>3.4315325949552646E-2</v>
      </c>
      <c r="I236" s="2">
        <f>+VLOOKUP(B236,'[1]PRECIO SIN ITBIS'!$C$3:$E$1192,3,0)</f>
        <v>24.71</v>
      </c>
      <c r="J236" s="6">
        <f t="shared" si="24"/>
        <v>-4.115000000000002</v>
      </c>
      <c r="K236" s="2"/>
      <c r="L236" s="12">
        <v>19.57</v>
      </c>
      <c r="M236" s="15">
        <f t="shared" si="25"/>
        <v>-1.0249999999999986</v>
      </c>
      <c r="N236" s="16">
        <f t="shared" si="26"/>
        <v>-4.9769361495508549E-2</v>
      </c>
    </row>
    <row r="237" spans="1:14" x14ac:dyDescent="0.2">
      <c r="A237" s="4">
        <f t="shared" si="27"/>
        <v>235</v>
      </c>
      <c r="B237" s="2" t="s">
        <v>1900</v>
      </c>
      <c r="C237" s="2" t="s">
        <v>1901</v>
      </c>
      <c r="D237" s="12">
        <v>51.292000000000002</v>
      </c>
      <c r="E237" s="6">
        <v>51.29</v>
      </c>
      <c r="F237" s="6">
        <f t="shared" si="22"/>
        <v>44.21551724137931</v>
      </c>
      <c r="G237" s="6">
        <f t="shared" si="23"/>
        <v>-7.076482758620692</v>
      </c>
      <c r="H237" s="10">
        <f t="shared" si="28"/>
        <v>-0.13796464865126515</v>
      </c>
      <c r="I237" s="2">
        <f>+VLOOKUP(B237,'[1]PRECIO SIN ITBIS'!$C$3:$E$1192,3,0)</f>
        <v>51.29</v>
      </c>
      <c r="J237" s="6">
        <f t="shared" si="24"/>
        <v>2.0000000000024443E-3</v>
      </c>
      <c r="K237" s="2"/>
      <c r="L237" s="12">
        <v>48.73</v>
      </c>
      <c r="M237" s="15">
        <f t="shared" si="25"/>
        <v>-2.5620000000000047</v>
      </c>
      <c r="N237" s="16">
        <f t="shared" si="26"/>
        <v>-4.9949309833892314E-2</v>
      </c>
    </row>
    <row r="238" spans="1:14" x14ac:dyDescent="0.2">
      <c r="A238" s="4">
        <f t="shared" si="27"/>
        <v>236</v>
      </c>
      <c r="B238" s="2" t="s">
        <v>1125</v>
      </c>
      <c r="C238" s="2" t="s">
        <v>1126</v>
      </c>
      <c r="D238" s="12">
        <v>20.594999999999999</v>
      </c>
      <c r="E238" s="6">
        <v>24.71</v>
      </c>
      <c r="F238" s="6">
        <f t="shared" si="22"/>
        <v>21.301724137931036</v>
      </c>
      <c r="G238" s="6">
        <f t="shared" si="23"/>
        <v>0.70672413793103672</v>
      </c>
      <c r="H238" s="10">
        <f t="shared" si="28"/>
        <v>3.4315325949552646E-2</v>
      </c>
      <c r="I238" s="2">
        <f>+VLOOKUP(B238,'[1]PRECIO SIN ITBIS'!$C$3:$E$1192,3,0)</f>
        <v>24.71</v>
      </c>
      <c r="J238" s="6">
        <f t="shared" si="24"/>
        <v>-4.115000000000002</v>
      </c>
      <c r="K238" s="2"/>
      <c r="L238" s="12">
        <v>19.57</v>
      </c>
      <c r="M238" s="15">
        <f t="shared" si="25"/>
        <v>-1.0249999999999986</v>
      </c>
      <c r="N238" s="16">
        <f t="shared" si="26"/>
        <v>-4.9769361495508549E-2</v>
      </c>
    </row>
    <row r="239" spans="1:14" x14ac:dyDescent="0.2">
      <c r="A239" s="4">
        <f t="shared" si="27"/>
        <v>237</v>
      </c>
      <c r="B239" s="2" t="s">
        <v>1309</v>
      </c>
      <c r="C239" s="2" t="s">
        <v>1310</v>
      </c>
      <c r="D239" s="12">
        <v>20.594999999999999</v>
      </c>
      <c r="E239" s="6">
        <v>24.71</v>
      </c>
      <c r="F239" s="6">
        <f t="shared" si="22"/>
        <v>21.301724137931036</v>
      </c>
      <c r="G239" s="6">
        <f t="shared" si="23"/>
        <v>0.70672413793103672</v>
      </c>
      <c r="H239" s="10">
        <f t="shared" si="28"/>
        <v>3.4315325949552646E-2</v>
      </c>
      <c r="I239" s="2">
        <f>+VLOOKUP(B239,'[1]PRECIO SIN ITBIS'!$C$3:$E$1192,3,0)</f>
        <v>24.71</v>
      </c>
      <c r="J239" s="6">
        <f t="shared" si="24"/>
        <v>-4.115000000000002</v>
      </c>
      <c r="K239" s="2"/>
      <c r="L239" s="12">
        <v>19.57</v>
      </c>
      <c r="M239" s="15">
        <f t="shared" si="25"/>
        <v>-1.0249999999999986</v>
      </c>
      <c r="N239" s="16">
        <f t="shared" si="26"/>
        <v>-4.9769361495508549E-2</v>
      </c>
    </row>
    <row r="240" spans="1:14" x14ac:dyDescent="0.2">
      <c r="A240" s="4">
        <f t="shared" si="27"/>
        <v>238</v>
      </c>
      <c r="B240" s="2" t="s">
        <v>1825</v>
      </c>
      <c r="C240" s="2" t="s">
        <v>1826</v>
      </c>
      <c r="D240" s="12">
        <v>20.594999999999999</v>
      </c>
      <c r="E240" s="6">
        <v>24.71</v>
      </c>
      <c r="F240" s="6">
        <f t="shared" si="22"/>
        <v>21.301724137931036</v>
      </c>
      <c r="G240" s="6">
        <f t="shared" si="23"/>
        <v>0.70672413793103672</v>
      </c>
      <c r="H240" s="10">
        <f t="shared" si="28"/>
        <v>3.4315325949552646E-2</v>
      </c>
      <c r="I240" s="2">
        <f>+VLOOKUP(B240,'[1]PRECIO SIN ITBIS'!$C$3:$E$1192,3,0)</f>
        <v>24.71</v>
      </c>
      <c r="J240" s="6">
        <f t="shared" si="24"/>
        <v>-4.115000000000002</v>
      </c>
      <c r="K240" s="2"/>
      <c r="L240" s="12">
        <v>19.57</v>
      </c>
      <c r="M240" s="15">
        <f t="shared" si="25"/>
        <v>-1.0249999999999986</v>
      </c>
      <c r="N240" s="16">
        <f t="shared" si="26"/>
        <v>-4.9769361495508549E-2</v>
      </c>
    </row>
    <row r="241" spans="1:14" x14ac:dyDescent="0.2">
      <c r="A241" s="4">
        <f t="shared" si="27"/>
        <v>239</v>
      </c>
      <c r="B241" s="2" t="s">
        <v>1377</v>
      </c>
      <c r="C241" s="2" t="s">
        <v>1378</v>
      </c>
      <c r="D241" s="12">
        <v>30.827000000000002</v>
      </c>
      <c r="E241" s="6">
        <v>36.99</v>
      </c>
      <c r="F241" s="6">
        <f t="shared" si="22"/>
        <v>31.887931034482762</v>
      </c>
      <c r="G241" s="6">
        <f t="shared" si="23"/>
        <v>1.0609310344827598</v>
      </c>
      <c r="H241" s="10">
        <f t="shared" si="28"/>
        <v>3.4415643250486905E-2</v>
      </c>
      <c r="I241" s="2">
        <f>+VLOOKUP(B241,'[1]PRECIO SIN ITBIS'!$C$3:$E$1192,3,0)</f>
        <v>36.99</v>
      </c>
      <c r="J241" s="6">
        <f t="shared" si="24"/>
        <v>-6.1630000000000003</v>
      </c>
      <c r="K241" s="2"/>
      <c r="L241" s="12">
        <v>29.29</v>
      </c>
      <c r="M241" s="15">
        <f t="shared" si="25"/>
        <v>-1.5370000000000026</v>
      </c>
      <c r="N241" s="16">
        <f t="shared" si="26"/>
        <v>-4.985888993414872E-2</v>
      </c>
    </row>
    <row r="242" spans="1:14" x14ac:dyDescent="0.2">
      <c r="A242" s="4">
        <f t="shared" si="27"/>
        <v>240</v>
      </c>
      <c r="B242" s="2" t="s">
        <v>1379</v>
      </c>
      <c r="C242" s="2" t="s">
        <v>1380</v>
      </c>
      <c r="D242" s="12">
        <v>37.223999999999997</v>
      </c>
      <c r="E242" s="6">
        <v>44.67</v>
      </c>
      <c r="F242" s="6">
        <f t="shared" si="22"/>
        <v>38.508620689655174</v>
      </c>
      <c r="G242" s="6">
        <f t="shared" si="23"/>
        <v>1.2846206896551777</v>
      </c>
      <c r="H242" s="10">
        <f t="shared" si="28"/>
        <v>3.4510549367482747E-2</v>
      </c>
      <c r="I242" s="2">
        <f>+VLOOKUP(B242,'[1]PRECIO SIN ITBIS'!$C$3:$E$1192,3,0)</f>
        <v>44.67</v>
      </c>
      <c r="J242" s="6">
        <f t="shared" si="24"/>
        <v>-7.4460000000000051</v>
      </c>
      <c r="K242" s="2"/>
      <c r="L242" s="12">
        <v>35.36</v>
      </c>
      <c r="M242" s="15">
        <f t="shared" si="25"/>
        <v>-1.8639999999999972</v>
      </c>
      <c r="N242" s="16">
        <f t="shared" si="26"/>
        <v>-5.0075220287986173E-2</v>
      </c>
    </row>
    <row r="243" spans="1:14" x14ac:dyDescent="0.2">
      <c r="A243" s="4">
        <f t="shared" si="27"/>
        <v>241</v>
      </c>
      <c r="B243" s="2" t="s">
        <v>1697</v>
      </c>
      <c r="C243" s="2" t="s">
        <v>1698</v>
      </c>
      <c r="D243" s="12">
        <v>12.215</v>
      </c>
      <c r="E243" s="6">
        <v>14.66</v>
      </c>
      <c r="F243" s="6">
        <f t="shared" si="22"/>
        <v>12.63793103448276</v>
      </c>
      <c r="G243" s="6">
        <f t="shared" si="23"/>
        <v>0.42293103448275993</v>
      </c>
      <c r="H243" s="10">
        <f t="shared" si="28"/>
        <v>3.4623907857778136E-2</v>
      </c>
      <c r="I243" s="2">
        <f>+VLOOKUP(B243,'[1]PRECIO SIN ITBIS'!$C$3:$E$1192,3,0)</f>
        <v>14.66</v>
      </c>
      <c r="J243" s="6">
        <f t="shared" si="24"/>
        <v>-2.4450000000000003</v>
      </c>
      <c r="K243" s="2"/>
      <c r="L243" s="12">
        <v>11.6</v>
      </c>
      <c r="M243" s="15">
        <f t="shared" si="25"/>
        <v>-0.61500000000000021</v>
      </c>
      <c r="N243" s="16">
        <f t="shared" si="26"/>
        <v>-5.0347932869422858E-2</v>
      </c>
    </row>
    <row r="244" spans="1:14" x14ac:dyDescent="0.2">
      <c r="A244" s="4">
        <f t="shared" si="27"/>
        <v>242</v>
      </c>
      <c r="B244" s="2" t="s">
        <v>1127</v>
      </c>
      <c r="C244" s="2" t="s">
        <v>1128</v>
      </c>
      <c r="D244" s="12">
        <v>42.268999999999998</v>
      </c>
      <c r="E244" s="6">
        <v>42.27</v>
      </c>
      <c r="F244" s="6">
        <f t="shared" si="22"/>
        <v>36.439655172413801</v>
      </c>
      <c r="G244" s="6">
        <f t="shared" si="23"/>
        <v>-5.8293448275861977</v>
      </c>
      <c r="H244" s="10">
        <f t="shared" si="28"/>
        <v>-0.137910639655213</v>
      </c>
      <c r="I244" s="2">
        <f>+VLOOKUP(B244,'[1]PRECIO SIN ITBIS'!$C$3:$E$1192,3,0)</f>
        <v>42.27</v>
      </c>
      <c r="J244" s="6">
        <f t="shared" si="24"/>
        <v>-1.0000000000047748E-3</v>
      </c>
      <c r="K244" s="2"/>
      <c r="L244" s="12">
        <v>33.82</v>
      </c>
      <c r="M244" s="15">
        <f t="shared" si="25"/>
        <v>-8.4489999999999981</v>
      </c>
      <c r="N244" s="16">
        <f t="shared" si="26"/>
        <v>-0.19988644160022709</v>
      </c>
    </row>
    <row r="245" spans="1:14" x14ac:dyDescent="0.2">
      <c r="A245" s="4">
        <f t="shared" si="27"/>
        <v>243</v>
      </c>
      <c r="B245" s="2" t="s">
        <v>1129</v>
      </c>
      <c r="C245" s="2" t="s">
        <v>1130</v>
      </c>
      <c r="D245" s="12">
        <v>42.268999999999998</v>
      </c>
      <c r="E245" s="6">
        <v>42.27</v>
      </c>
      <c r="F245" s="6">
        <f t="shared" si="22"/>
        <v>36.439655172413801</v>
      </c>
      <c r="G245" s="6">
        <f t="shared" si="23"/>
        <v>-5.8293448275861977</v>
      </c>
      <c r="H245" s="10">
        <f t="shared" si="28"/>
        <v>-0.137910639655213</v>
      </c>
      <c r="I245" s="2">
        <f>+VLOOKUP(B245,'[1]PRECIO SIN ITBIS'!$C$3:$E$1192,3,0)</f>
        <v>42.27</v>
      </c>
      <c r="J245" s="6">
        <f t="shared" si="24"/>
        <v>-1.0000000000047748E-3</v>
      </c>
      <c r="K245" s="2"/>
      <c r="L245" s="12">
        <v>33.82</v>
      </c>
      <c r="M245" s="15">
        <f t="shared" si="25"/>
        <v>-8.4489999999999981</v>
      </c>
      <c r="N245" s="16">
        <f t="shared" si="26"/>
        <v>-0.19988644160022709</v>
      </c>
    </row>
    <row r="246" spans="1:14" x14ac:dyDescent="0.2">
      <c r="A246" s="4">
        <f t="shared" si="27"/>
        <v>244</v>
      </c>
      <c r="B246" s="2" t="s">
        <v>1743</v>
      </c>
      <c r="C246" s="2" t="s">
        <v>1744</v>
      </c>
      <c r="D246" s="12">
        <v>42.268999999999998</v>
      </c>
      <c r="E246" s="6">
        <v>42.27</v>
      </c>
      <c r="F246" s="6">
        <f t="shared" si="22"/>
        <v>36.439655172413801</v>
      </c>
      <c r="G246" s="6">
        <f t="shared" si="23"/>
        <v>-5.8293448275861977</v>
      </c>
      <c r="H246" s="10">
        <f t="shared" si="28"/>
        <v>-0.137910639655213</v>
      </c>
      <c r="I246" s="2">
        <f>+VLOOKUP(B246,'[1]PRECIO SIN ITBIS'!$C$3:$E$1192,3,0)</f>
        <v>42.27</v>
      </c>
      <c r="J246" s="6">
        <f t="shared" si="24"/>
        <v>-1.0000000000047748E-3</v>
      </c>
      <c r="K246" s="2"/>
      <c r="L246" s="12">
        <v>33.82</v>
      </c>
      <c r="M246" s="15">
        <f t="shared" si="25"/>
        <v>-8.4489999999999981</v>
      </c>
      <c r="N246" s="16">
        <f t="shared" si="26"/>
        <v>-0.19988644160022709</v>
      </c>
    </row>
    <row r="247" spans="1:14" x14ac:dyDescent="0.2">
      <c r="A247" s="4">
        <f t="shared" si="27"/>
        <v>245</v>
      </c>
      <c r="B247" s="2" t="s">
        <v>1131</v>
      </c>
      <c r="C247" s="2" t="s">
        <v>1132</v>
      </c>
      <c r="D247" s="12">
        <v>38.015999999999998</v>
      </c>
      <c r="E247" s="6">
        <v>38.020000000000003</v>
      </c>
      <c r="F247" s="6">
        <f t="shared" si="22"/>
        <v>32.775862068965523</v>
      </c>
      <c r="G247" s="6">
        <f t="shared" si="23"/>
        <v>-5.2401379310344751</v>
      </c>
      <c r="H247" s="10">
        <f t="shared" si="28"/>
        <v>-0.13784032857308701</v>
      </c>
      <c r="I247" s="2">
        <f>+VLOOKUP(B247,'[1]PRECIO SIN ITBIS'!$C$3:$E$1192,3,0)</f>
        <v>38.020000000000003</v>
      </c>
      <c r="J247" s="6">
        <f t="shared" si="24"/>
        <v>-4.0000000000048885E-3</v>
      </c>
      <c r="K247" s="2"/>
      <c r="L247" s="12">
        <v>30.41</v>
      </c>
      <c r="M247" s="15">
        <f t="shared" si="25"/>
        <v>-7.6059999999999981</v>
      </c>
      <c r="N247" s="16">
        <f t="shared" si="26"/>
        <v>-0.20007365319865317</v>
      </c>
    </row>
    <row r="248" spans="1:14" x14ac:dyDescent="0.2">
      <c r="A248" s="4">
        <f t="shared" si="27"/>
        <v>246</v>
      </c>
      <c r="B248" s="2" t="s">
        <v>1133</v>
      </c>
      <c r="C248" s="2" t="s">
        <v>1134</v>
      </c>
      <c r="D248" s="12">
        <v>33.965000000000003</v>
      </c>
      <c r="E248" s="6">
        <v>33.97</v>
      </c>
      <c r="F248" s="6">
        <f t="shared" si="22"/>
        <v>29.28448275862069</v>
      </c>
      <c r="G248" s="6">
        <f t="shared" si="23"/>
        <v>-4.680517241379313</v>
      </c>
      <c r="H248" s="10">
        <f t="shared" si="28"/>
        <v>-0.13780412899688835</v>
      </c>
      <c r="I248" s="2">
        <f>+VLOOKUP(B248,'[1]PRECIO SIN ITBIS'!$C$3:$E$1192,3,0)</f>
        <v>33.97</v>
      </c>
      <c r="J248" s="6">
        <f t="shared" si="24"/>
        <v>-4.9999999999954525E-3</v>
      </c>
      <c r="K248" s="2"/>
      <c r="L248" s="12">
        <v>27.17</v>
      </c>
      <c r="M248" s="15">
        <f t="shared" si="25"/>
        <v>-6.7950000000000017</v>
      </c>
      <c r="N248" s="16">
        <f t="shared" si="26"/>
        <v>-0.20005888414544387</v>
      </c>
    </row>
    <row r="249" spans="1:14" x14ac:dyDescent="0.2">
      <c r="A249" s="4">
        <f t="shared" si="27"/>
        <v>247</v>
      </c>
      <c r="B249" s="2" t="s">
        <v>1834</v>
      </c>
      <c r="C249" s="2" t="s">
        <v>1835</v>
      </c>
      <c r="D249" s="12">
        <v>33.965000000000003</v>
      </c>
      <c r="E249" s="6">
        <v>33.97</v>
      </c>
      <c r="F249" s="6">
        <f t="shared" si="22"/>
        <v>29.28448275862069</v>
      </c>
      <c r="G249" s="6">
        <f t="shared" si="23"/>
        <v>-4.680517241379313</v>
      </c>
      <c r="H249" s="10">
        <f t="shared" si="28"/>
        <v>-0.13780412899688835</v>
      </c>
      <c r="I249" s="2">
        <f>+VLOOKUP(B249,'[1]PRECIO SIN ITBIS'!$C$3:$E$1192,3,0)</f>
        <v>33.97</v>
      </c>
      <c r="J249" s="6">
        <f t="shared" si="24"/>
        <v>-4.9999999999954525E-3</v>
      </c>
      <c r="K249" s="2"/>
      <c r="L249" s="12">
        <v>27.17</v>
      </c>
      <c r="M249" s="15">
        <f t="shared" si="25"/>
        <v>-6.7950000000000017</v>
      </c>
      <c r="N249" s="16">
        <f t="shared" si="26"/>
        <v>-0.20005888414544387</v>
      </c>
    </row>
    <row r="250" spans="1:14" x14ac:dyDescent="0.2">
      <c r="A250" s="4">
        <f t="shared" si="27"/>
        <v>248</v>
      </c>
      <c r="B250" s="2" t="s">
        <v>1311</v>
      </c>
      <c r="C250" s="2" t="s">
        <v>1312</v>
      </c>
      <c r="D250" s="12">
        <v>33.965000000000003</v>
      </c>
      <c r="E250" s="6">
        <v>33.97</v>
      </c>
      <c r="F250" s="6">
        <f t="shared" si="22"/>
        <v>29.28448275862069</v>
      </c>
      <c r="G250" s="6">
        <f t="shared" si="23"/>
        <v>-4.680517241379313</v>
      </c>
      <c r="H250" s="10">
        <f t="shared" si="28"/>
        <v>-0.13780412899688835</v>
      </c>
      <c r="I250" s="2">
        <f>+VLOOKUP(B250,'[1]PRECIO SIN ITBIS'!$C$3:$E$1192,3,0)</f>
        <v>33.97</v>
      </c>
      <c r="J250" s="6">
        <f t="shared" si="24"/>
        <v>-4.9999999999954525E-3</v>
      </c>
      <c r="K250" s="2"/>
      <c r="L250" s="12">
        <v>27.17</v>
      </c>
      <c r="M250" s="15">
        <f t="shared" si="25"/>
        <v>-6.7950000000000017</v>
      </c>
      <c r="N250" s="16">
        <f t="shared" si="26"/>
        <v>-0.20005888414544387</v>
      </c>
    </row>
    <row r="251" spans="1:14" x14ac:dyDescent="0.2">
      <c r="A251" s="4">
        <f t="shared" si="27"/>
        <v>249</v>
      </c>
      <c r="B251" s="2" t="s">
        <v>1313</v>
      </c>
      <c r="C251" s="2" t="s">
        <v>1314</v>
      </c>
      <c r="D251" s="12">
        <v>19.189</v>
      </c>
      <c r="E251" s="6">
        <v>19.190000000000001</v>
      </c>
      <c r="F251" s="6">
        <f t="shared" si="22"/>
        <v>16.543103448275865</v>
      </c>
      <c r="G251" s="6">
        <f t="shared" si="23"/>
        <v>-2.6458965517241353</v>
      </c>
      <c r="H251" s="10">
        <f t="shared" si="28"/>
        <v>-0.13788610931909612</v>
      </c>
      <c r="I251" s="2">
        <f>+VLOOKUP(B251,'[1]PRECIO SIN ITBIS'!$C$3:$E$1192,3,0)</f>
        <v>19.190000000000001</v>
      </c>
      <c r="J251" s="6">
        <f t="shared" si="24"/>
        <v>-1.0000000000012221E-3</v>
      </c>
      <c r="K251" s="2"/>
      <c r="L251" s="12">
        <v>15.35</v>
      </c>
      <c r="M251" s="15">
        <f t="shared" si="25"/>
        <v>-3.8390000000000004</v>
      </c>
      <c r="N251" s="16">
        <f t="shared" si="26"/>
        <v>-0.20006253582781805</v>
      </c>
    </row>
    <row r="252" spans="1:14" x14ac:dyDescent="0.2">
      <c r="A252" s="4">
        <f t="shared" si="27"/>
        <v>250</v>
      </c>
      <c r="B252" s="2" t="s">
        <v>1375</v>
      </c>
      <c r="C252" s="2" t="s">
        <v>1376</v>
      </c>
      <c r="D252" s="12">
        <v>19.189</v>
      </c>
      <c r="E252" s="6">
        <v>19.190000000000001</v>
      </c>
      <c r="F252" s="6">
        <f t="shared" si="22"/>
        <v>16.543103448275865</v>
      </c>
      <c r="G252" s="6">
        <f t="shared" si="23"/>
        <v>-2.6458965517241353</v>
      </c>
      <c r="H252" s="10">
        <f t="shared" si="28"/>
        <v>-0.13788610931909612</v>
      </c>
      <c r="I252" s="2">
        <f>+VLOOKUP(B252,'[1]PRECIO SIN ITBIS'!$C$3:$E$1192,3,0)</f>
        <v>19.190000000000001</v>
      </c>
      <c r="J252" s="6">
        <f t="shared" si="24"/>
        <v>-1.0000000000012221E-3</v>
      </c>
      <c r="K252" s="2"/>
      <c r="L252" s="12">
        <v>15.35</v>
      </c>
      <c r="M252" s="15">
        <f t="shared" si="25"/>
        <v>-3.8390000000000004</v>
      </c>
      <c r="N252" s="16">
        <f t="shared" si="26"/>
        <v>-0.20006253582781805</v>
      </c>
    </row>
    <row r="253" spans="1:14" x14ac:dyDescent="0.2">
      <c r="A253" s="4">
        <f t="shared" si="27"/>
        <v>251</v>
      </c>
      <c r="B253" s="2" t="s">
        <v>1908</v>
      </c>
      <c r="C253" s="2" t="s">
        <v>1909</v>
      </c>
      <c r="D253" s="12">
        <v>204.721</v>
      </c>
      <c r="E253" s="6">
        <v>204.72</v>
      </c>
      <c r="F253" s="6">
        <f t="shared" si="22"/>
        <v>176.48275862068968</v>
      </c>
      <c r="G253" s="6">
        <f t="shared" si="23"/>
        <v>-28.238241379310324</v>
      </c>
      <c r="H253" s="10">
        <f t="shared" si="28"/>
        <v>-0.13793524542821853</v>
      </c>
      <c r="I253" s="2">
        <f>+VLOOKUP(B253,'[1]PRECIO SIN ITBIS'!$C$3:$E$1192,3,0)</f>
        <v>204.72</v>
      </c>
      <c r="J253" s="6">
        <f t="shared" si="24"/>
        <v>1.0000000000047748E-3</v>
      </c>
      <c r="K253" s="2"/>
      <c r="L253" s="12">
        <v>174.01</v>
      </c>
      <c r="M253" s="15">
        <f t="shared" si="25"/>
        <v>-30.711000000000013</v>
      </c>
      <c r="N253" s="16">
        <f t="shared" si="26"/>
        <v>-0.15001392138569083</v>
      </c>
    </row>
    <row r="254" spans="1:14" x14ac:dyDescent="0.2">
      <c r="A254" s="4">
        <f t="shared" si="27"/>
        <v>252</v>
      </c>
      <c r="B254" s="2" t="s">
        <v>530</v>
      </c>
      <c r="C254" s="2" t="s">
        <v>531</v>
      </c>
      <c r="D254" s="12">
        <v>60.173999999999999</v>
      </c>
      <c r="E254" s="6">
        <v>60.17</v>
      </c>
      <c r="F254" s="6">
        <f t="shared" si="22"/>
        <v>51.87068965517242</v>
      </c>
      <c r="G254" s="6">
        <f t="shared" si="23"/>
        <v>-8.3033103448275796</v>
      </c>
      <c r="H254" s="10">
        <f t="shared" si="28"/>
        <v>-0.13798833956239537</v>
      </c>
      <c r="I254" s="2">
        <f>+VLOOKUP(B254,'[1]PRECIO SIN ITBIS'!$C$3:$E$1192,3,0)</f>
        <v>60.17</v>
      </c>
      <c r="J254" s="6">
        <f t="shared" si="24"/>
        <v>3.9999999999977831E-3</v>
      </c>
      <c r="K254" s="2"/>
      <c r="L254" s="12">
        <v>51.15</v>
      </c>
      <c r="M254" s="15">
        <f t="shared" si="25"/>
        <v>-9.0240000000000009</v>
      </c>
      <c r="N254" s="16">
        <f t="shared" si="26"/>
        <v>-0.14996510120650117</v>
      </c>
    </row>
    <row r="255" spans="1:14" x14ac:dyDescent="0.2">
      <c r="A255" s="4">
        <f t="shared" si="27"/>
        <v>253</v>
      </c>
      <c r="B255" s="2" t="s">
        <v>1017</v>
      </c>
      <c r="C255" s="2" t="s">
        <v>1018</v>
      </c>
      <c r="D255" s="12">
        <v>20.594999999999999</v>
      </c>
      <c r="E255" s="6">
        <v>20.6</v>
      </c>
      <c r="F255" s="6">
        <f t="shared" si="22"/>
        <v>17.758620689655174</v>
      </c>
      <c r="G255" s="6">
        <f t="shared" si="23"/>
        <v>-2.8363793103448245</v>
      </c>
      <c r="H255" s="10">
        <f t="shared" si="28"/>
        <v>-0.13772174364383707</v>
      </c>
      <c r="I255" s="2">
        <f>+VLOOKUP(B255,'[1]PRECIO SIN ITBIS'!$C$3:$E$1192,3,0)</f>
        <v>20.6</v>
      </c>
      <c r="J255" s="6">
        <f t="shared" si="24"/>
        <v>-5.000000000002558E-3</v>
      </c>
      <c r="K255" s="2"/>
      <c r="L255" s="12">
        <v>17.510000000000002</v>
      </c>
      <c r="M255" s="15">
        <f t="shared" si="25"/>
        <v>-3.0849999999999973</v>
      </c>
      <c r="N255" s="16">
        <f t="shared" si="26"/>
        <v>-0.14979363923282338</v>
      </c>
    </row>
    <row r="256" spans="1:14" x14ac:dyDescent="0.2">
      <c r="A256" s="4">
        <f t="shared" si="27"/>
        <v>254</v>
      </c>
      <c r="B256" s="2" t="s">
        <v>532</v>
      </c>
      <c r="C256" s="2" t="s">
        <v>533</v>
      </c>
      <c r="D256" s="12">
        <v>20.594999999999999</v>
      </c>
      <c r="E256" s="6">
        <v>20.6</v>
      </c>
      <c r="F256" s="6">
        <f t="shared" si="22"/>
        <v>17.758620689655174</v>
      </c>
      <c r="G256" s="6">
        <f t="shared" si="23"/>
        <v>-2.8363793103448245</v>
      </c>
      <c r="H256" s="10">
        <f t="shared" si="28"/>
        <v>-0.13772174364383707</v>
      </c>
      <c r="I256" s="2">
        <f>+VLOOKUP(B256,'[1]PRECIO SIN ITBIS'!$C$3:$E$1192,3,0)</f>
        <v>20.6</v>
      </c>
      <c r="J256" s="6">
        <f t="shared" si="24"/>
        <v>-5.000000000002558E-3</v>
      </c>
      <c r="K256" s="2"/>
      <c r="L256" s="12">
        <v>17.510000000000002</v>
      </c>
      <c r="M256" s="15">
        <f t="shared" si="25"/>
        <v>-3.0849999999999973</v>
      </c>
      <c r="N256" s="16">
        <f t="shared" si="26"/>
        <v>-0.14979363923282338</v>
      </c>
    </row>
    <row r="257" spans="1:14" x14ac:dyDescent="0.2">
      <c r="A257" s="4">
        <f t="shared" si="27"/>
        <v>255</v>
      </c>
      <c r="B257" s="2" t="s">
        <v>852</v>
      </c>
      <c r="C257" s="2" t="s">
        <v>853</v>
      </c>
      <c r="D257" s="12">
        <v>20.594999999999999</v>
      </c>
      <c r="E257" s="6">
        <v>20.6</v>
      </c>
      <c r="F257" s="6">
        <f t="shared" si="22"/>
        <v>17.758620689655174</v>
      </c>
      <c r="G257" s="6">
        <f t="shared" si="23"/>
        <v>-2.8363793103448245</v>
      </c>
      <c r="H257" s="10">
        <f t="shared" si="28"/>
        <v>-0.13772174364383707</v>
      </c>
      <c r="I257" s="2">
        <f>+VLOOKUP(B257,'[1]PRECIO SIN ITBIS'!$C$3:$E$1192,3,0)</f>
        <v>20.6</v>
      </c>
      <c r="J257" s="6">
        <f t="shared" si="24"/>
        <v>-5.000000000002558E-3</v>
      </c>
      <c r="K257" s="2"/>
      <c r="L257" s="12">
        <v>17.510000000000002</v>
      </c>
      <c r="M257" s="15">
        <f t="shared" si="25"/>
        <v>-3.0849999999999973</v>
      </c>
      <c r="N257" s="16">
        <f t="shared" si="26"/>
        <v>-0.14979363923282338</v>
      </c>
    </row>
    <row r="258" spans="1:14" x14ac:dyDescent="0.2">
      <c r="A258" s="4">
        <f t="shared" si="27"/>
        <v>256</v>
      </c>
      <c r="B258" s="2" t="s">
        <v>1108</v>
      </c>
      <c r="C258" s="2" t="s">
        <v>1109</v>
      </c>
      <c r="D258" s="12">
        <v>33.274999999999999</v>
      </c>
      <c r="E258" s="6">
        <v>33.28</v>
      </c>
      <c r="F258" s="6">
        <f t="shared" si="22"/>
        <v>28.689655172413797</v>
      </c>
      <c r="G258" s="6">
        <f t="shared" si="23"/>
        <v>-4.5853448275862014</v>
      </c>
      <c r="H258" s="10">
        <f t="shared" si="28"/>
        <v>-0.13780149744812026</v>
      </c>
      <c r="I258" s="2">
        <f>+VLOOKUP(B258,'[1]PRECIO SIN ITBIS'!$C$3:$E$1192,3,0)</f>
        <v>33.28</v>
      </c>
      <c r="J258" s="6">
        <f t="shared" si="24"/>
        <v>-5.000000000002558E-3</v>
      </c>
      <c r="K258" s="2"/>
      <c r="L258" s="12">
        <v>26.62</v>
      </c>
      <c r="M258" s="15">
        <f t="shared" si="25"/>
        <v>-6.6549999999999976</v>
      </c>
      <c r="N258" s="16">
        <f t="shared" si="26"/>
        <v>-0.19999999999999993</v>
      </c>
    </row>
    <row r="259" spans="1:14" x14ac:dyDescent="0.2">
      <c r="A259" s="4">
        <f t="shared" si="27"/>
        <v>257</v>
      </c>
      <c r="B259" s="2" t="s">
        <v>1315</v>
      </c>
      <c r="C259" s="2" t="s">
        <v>1316</v>
      </c>
      <c r="D259" s="12">
        <v>3818.5880000000002</v>
      </c>
      <c r="E259" s="6">
        <v>3818.59</v>
      </c>
      <c r="F259" s="6">
        <f t="shared" ref="F259:F322" si="29">+I259/1.16</f>
        <v>3291.8879310344832</v>
      </c>
      <c r="G259" s="6">
        <f t="shared" si="23"/>
        <v>-526.70006896551695</v>
      </c>
      <c r="H259" s="10">
        <f t="shared" si="28"/>
        <v>-0.13793058297085647</v>
      </c>
      <c r="I259" s="2">
        <f>+VLOOKUP(B259,'[1]PRECIO SIN ITBIS'!$C$3:$E$1192,3,0)</f>
        <v>3818.59</v>
      </c>
      <c r="J259" s="6">
        <f t="shared" si="24"/>
        <v>-1.9999999999527063E-3</v>
      </c>
      <c r="K259" s="2"/>
      <c r="L259" s="12">
        <v>3054.87</v>
      </c>
      <c r="M259" s="15">
        <f t="shared" si="25"/>
        <v>-763.7180000000003</v>
      </c>
      <c r="N259" s="16">
        <f t="shared" si="26"/>
        <v>-0.20000010475076135</v>
      </c>
    </row>
    <row r="260" spans="1:14" x14ac:dyDescent="0.2">
      <c r="A260" s="4">
        <f t="shared" si="27"/>
        <v>258</v>
      </c>
      <c r="B260" s="2" t="s">
        <v>1135</v>
      </c>
      <c r="C260" s="2" t="s">
        <v>1136</v>
      </c>
      <c r="D260" s="12">
        <v>3818.5880000000002</v>
      </c>
      <c r="E260" s="6">
        <v>3818.59</v>
      </c>
      <c r="F260" s="6">
        <f t="shared" si="29"/>
        <v>3291.8879310344832</v>
      </c>
      <c r="G260" s="6">
        <f t="shared" ref="G260:G323" si="30">+F260-D260</f>
        <v>-526.70006896551695</v>
      </c>
      <c r="H260" s="10">
        <f t="shared" si="28"/>
        <v>-0.13793058297085647</v>
      </c>
      <c r="I260" s="2">
        <f>+VLOOKUP(B260,'[1]PRECIO SIN ITBIS'!$C$3:$E$1192,3,0)</f>
        <v>3818.59</v>
      </c>
      <c r="J260" s="6">
        <f t="shared" ref="J260:J323" si="31">+D260-I260</f>
        <v>-1.9999999999527063E-3</v>
      </c>
      <c r="K260" s="2"/>
      <c r="L260" s="12">
        <v>3054.87</v>
      </c>
      <c r="M260" s="15">
        <f t="shared" ref="M260:M323" si="32">+L260-D260</f>
        <v>-763.7180000000003</v>
      </c>
      <c r="N260" s="16">
        <f t="shared" ref="N260:N323" si="33">+M260/D260</f>
        <v>-0.20000010475076135</v>
      </c>
    </row>
    <row r="261" spans="1:14" x14ac:dyDescent="0.2">
      <c r="A261" s="4">
        <f t="shared" ref="A261:A324" si="34">+A260+1</f>
        <v>259</v>
      </c>
      <c r="B261" s="2" t="s">
        <v>1137</v>
      </c>
      <c r="C261" s="2" t="s">
        <v>1138</v>
      </c>
      <c r="D261" s="12">
        <v>3818.5880000000002</v>
      </c>
      <c r="E261" s="6">
        <v>3818.59</v>
      </c>
      <c r="F261" s="6">
        <f t="shared" si="29"/>
        <v>3291.8879310344832</v>
      </c>
      <c r="G261" s="6">
        <f t="shared" si="30"/>
        <v>-526.70006896551695</v>
      </c>
      <c r="H261" s="10">
        <f t="shared" si="28"/>
        <v>-0.13793058297085647</v>
      </c>
      <c r="I261" s="2">
        <f>+VLOOKUP(B261,'[1]PRECIO SIN ITBIS'!$C$3:$E$1192,3,0)</f>
        <v>3818.59</v>
      </c>
      <c r="J261" s="6">
        <f t="shared" si="31"/>
        <v>-1.9999999999527063E-3</v>
      </c>
      <c r="K261" s="2"/>
      <c r="L261" s="12">
        <v>3054.87</v>
      </c>
      <c r="M261" s="15">
        <f t="shared" si="32"/>
        <v>-763.7180000000003</v>
      </c>
      <c r="N261" s="16">
        <f t="shared" si="33"/>
        <v>-0.20000010475076135</v>
      </c>
    </row>
    <row r="262" spans="1:14" x14ac:dyDescent="0.2">
      <c r="A262" s="4">
        <f t="shared" si="34"/>
        <v>260</v>
      </c>
      <c r="B262" s="2" t="s">
        <v>1139</v>
      </c>
      <c r="C262" s="2" t="s">
        <v>1140</v>
      </c>
      <c r="D262" s="12">
        <v>4091.2109999999998</v>
      </c>
      <c r="E262" s="6">
        <v>4091.21</v>
      </c>
      <c r="F262" s="6">
        <f t="shared" si="29"/>
        <v>3526.9051724137935</v>
      </c>
      <c r="G262" s="6">
        <f t="shared" si="30"/>
        <v>-564.30582758620631</v>
      </c>
      <c r="H262" s="10">
        <f t="shared" si="28"/>
        <v>-0.13793124519517724</v>
      </c>
      <c r="I262" s="2">
        <f>+VLOOKUP(B262,'[1]PRECIO SIN ITBIS'!$C$3:$E$1192,3,0)</f>
        <v>4091.21</v>
      </c>
      <c r="J262" s="6">
        <f t="shared" si="31"/>
        <v>9.9999999974897946E-4</v>
      </c>
      <c r="K262" s="2"/>
      <c r="L262" s="12">
        <v>3272.97</v>
      </c>
      <c r="M262" s="15">
        <f t="shared" si="32"/>
        <v>-818.24099999999999</v>
      </c>
      <c r="N262" s="16">
        <f t="shared" si="33"/>
        <v>-0.19999970668831307</v>
      </c>
    </row>
    <row r="263" spans="1:14" x14ac:dyDescent="0.2">
      <c r="A263" s="4">
        <f t="shared" si="34"/>
        <v>261</v>
      </c>
      <c r="B263" s="2" t="s">
        <v>1141</v>
      </c>
      <c r="C263" s="2" t="s">
        <v>1142</v>
      </c>
      <c r="D263" s="12">
        <v>4180.3329999999996</v>
      </c>
      <c r="E263" s="6">
        <v>4180.33</v>
      </c>
      <c r="F263" s="6">
        <f t="shared" si="29"/>
        <v>3603.7327586206898</v>
      </c>
      <c r="G263" s="6">
        <f t="shared" si="30"/>
        <v>-576.60024137930986</v>
      </c>
      <c r="H263" s="10">
        <f t="shared" ref="H263:H326" si="35">+G263/D263</f>
        <v>-0.13793165314325675</v>
      </c>
      <c r="I263" s="2">
        <f>+VLOOKUP(B263,'[1]PRECIO SIN ITBIS'!$C$3:$E$1192,3,0)</f>
        <v>4180.33</v>
      </c>
      <c r="J263" s="6">
        <f t="shared" si="31"/>
        <v>2.9999999997016857E-3</v>
      </c>
      <c r="K263" s="2"/>
      <c r="L263" s="12">
        <v>3344.27</v>
      </c>
      <c r="M263" s="15">
        <f t="shared" si="32"/>
        <v>-836.06299999999965</v>
      </c>
      <c r="N263" s="16">
        <f t="shared" si="33"/>
        <v>-0.19999913882458639</v>
      </c>
    </row>
    <row r="264" spans="1:14" x14ac:dyDescent="0.2">
      <c r="A264" s="4">
        <f t="shared" si="34"/>
        <v>262</v>
      </c>
      <c r="B264" s="2" t="s">
        <v>1317</v>
      </c>
      <c r="C264" s="2" t="s">
        <v>1318</v>
      </c>
      <c r="D264" s="12">
        <v>4091.2109999999998</v>
      </c>
      <c r="E264" s="6">
        <v>4091.21</v>
      </c>
      <c r="F264" s="6">
        <f t="shared" si="29"/>
        <v>3526.9051724137935</v>
      </c>
      <c r="G264" s="6">
        <f t="shared" si="30"/>
        <v>-564.30582758620631</v>
      </c>
      <c r="H264" s="10">
        <f t="shared" si="35"/>
        <v>-0.13793124519517724</v>
      </c>
      <c r="I264" s="2">
        <f>+VLOOKUP(B264,'[1]PRECIO SIN ITBIS'!$C$3:$E$1192,3,0)</f>
        <v>4091.21</v>
      </c>
      <c r="J264" s="6">
        <f t="shared" si="31"/>
        <v>9.9999999974897946E-4</v>
      </c>
      <c r="K264" s="2"/>
      <c r="L264" s="12">
        <v>3272.97</v>
      </c>
      <c r="M264" s="15">
        <f t="shared" si="32"/>
        <v>-818.24099999999999</v>
      </c>
      <c r="N264" s="16">
        <f t="shared" si="33"/>
        <v>-0.19999970668831307</v>
      </c>
    </row>
    <row r="265" spans="1:14" x14ac:dyDescent="0.2">
      <c r="A265" s="4">
        <f t="shared" si="34"/>
        <v>263</v>
      </c>
      <c r="B265" s="2" t="s">
        <v>1836</v>
      </c>
      <c r="C265" s="2" t="s">
        <v>1837</v>
      </c>
      <c r="D265" s="12">
        <v>4180.3329999999996</v>
      </c>
      <c r="E265" s="6">
        <v>4180.33</v>
      </c>
      <c r="F265" s="6">
        <f t="shared" si="29"/>
        <v>3603.7327586206898</v>
      </c>
      <c r="G265" s="6">
        <f t="shared" si="30"/>
        <v>-576.60024137930986</v>
      </c>
      <c r="H265" s="10">
        <f t="shared" si="35"/>
        <v>-0.13793165314325675</v>
      </c>
      <c r="I265" s="2">
        <f>+VLOOKUP(B265,'[1]PRECIO SIN ITBIS'!$C$3:$E$1192,3,0)</f>
        <v>4180.33</v>
      </c>
      <c r="J265" s="6">
        <f t="shared" si="31"/>
        <v>2.9999999997016857E-3</v>
      </c>
      <c r="K265" s="2"/>
      <c r="L265" s="12">
        <v>3344.27</v>
      </c>
      <c r="M265" s="15">
        <f t="shared" si="32"/>
        <v>-836.06299999999965</v>
      </c>
      <c r="N265" s="16">
        <f t="shared" si="33"/>
        <v>-0.19999913882458639</v>
      </c>
    </row>
    <row r="266" spans="1:14" x14ac:dyDescent="0.2">
      <c r="A266" s="4">
        <f t="shared" si="34"/>
        <v>264</v>
      </c>
      <c r="B266" s="2" t="s">
        <v>1662</v>
      </c>
      <c r="C266" s="2" t="s">
        <v>1663</v>
      </c>
      <c r="D266" s="12">
        <v>1605.2940000000001</v>
      </c>
      <c r="E266" s="6">
        <v>1605.29</v>
      </c>
      <c r="F266" s="6">
        <f t="shared" si="29"/>
        <v>1383.8706896551726</v>
      </c>
      <c r="G266" s="6">
        <f t="shared" si="30"/>
        <v>-221.42331034482754</v>
      </c>
      <c r="H266" s="10">
        <f t="shared" si="35"/>
        <v>-0.1379331825477623</v>
      </c>
      <c r="I266" s="2">
        <f>+VLOOKUP(B266,'[1]PRECIO SIN ITBIS'!$C$3:$E$1192,3,0)</f>
        <v>1605.29</v>
      </c>
      <c r="J266" s="6">
        <f t="shared" si="31"/>
        <v>4.0000000001327862E-3</v>
      </c>
      <c r="K266" s="2"/>
      <c r="L266" s="12">
        <v>1284.24</v>
      </c>
      <c r="M266" s="15">
        <f t="shared" si="32"/>
        <v>-321.05400000000009</v>
      </c>
      <c r="N266" s="16">
        <f t="shared" si="33"/>
        <v>-0.19999700989351488</v>
      </c>
    </row>
    <row r="267" spans="1:14" x14ac:dyDescent="0.2">
      <c r="A267" s="4">
        <f t="shared" si="34"/>
        <v>265</v>
      </c>
      <c r="B267" s="2" t="s">
        <v>1664</v>
      </c>
      <c r="C267" s="2" t="s">
        <v>1665</v>
      </c>
      <c r="D267" s="12">
        <v>1605.2940000000001</v>
      </c>
      <c r="E267" s="6">
        <v>1605.29</v>
      </c>
      <c r="F267" s="6">
        <f t="shared" si="29"/>
        <v>1383.8706896551726</v>
      </c>
      <c r="G267" s="6">
        <f t="shared" si="30"/>
        <v>-221.42331034482754</v>
      </c>
      <c r="H267" s="10">
        <f t="shared" si="35"/>
        <v>-0.1379331825477623</v>
      </c>
      <c r="I267" s="2">
        <f>+VLOOKUP(B267,'[1]PRECIO SIN ITBIS'!$C$3:$E$1192,3,0)</f>
        <v>1605.29</v>
      </c>
      <c r="J267" s="6">
        <f t="shared" si="31"/>
        <v>4.0000000001327862E-3</v>
      </c>
      <c r="K267" s="2"/>
      <c r="L267" s="12">
        <v>1284.24</v>
      </c>
      <c r="M267" s="15">
        <f t="shared" si="32"/>
        <v>-321.05400000000009</v>
      </c>
      <c r="N267" s="16">
        <f t="shared" si="33"/>
        <v>-0.19999700989351488</v>
      </c>
    </row>
    <row r="268" spans="1:14" x14ac:dyDescent="0.2">
      <c r="A268" s="4">
        <f t="shared" si="34"/>
        <v>266</v>
      </c>
      <c r="B268" s="2" t="s">
        <v>1319</v>
      </c>
      <c r="C268" s="2" t="s">
        <v>1320</v>
      </c>
      <c r="D268" s="12">
        <v>1111.6690000000001</v>
      </c>
      <c r="E268" s="6">
        <v>1334</v>
      </c>
      <c r="F268" s="6">
        <f t="shared" si="29"/>
        <v>1150</v>
      </c>
      <c r="G268" s="6">
        <f t="shared" si="30"/>
        <v>38.330999999999904</v>
      </c>
      <c r="H268" s="10">
        <f t="shared" si="35"/>
        <v>3.4480587297118025E-2</v>
      </c>
      <c r="I268" s="2">
        <f>+VLOOKUP(B268,'[1]PRECIO SIN ITBIS'!$C$3:$E$1192,3,0)</f>
        <v>1334</v>
      </c>
      <c r="J268" s="6">
        <f t="shared" si="31"/>
        <v>-222.3309999999999</v>
      </c>
      <c r="K268" s="2"/>
      <c r="L268" s="12">
        <v>889.34</v>
      </c>
      <c r="M268" s="15">
        <f t="shared" si="32"/>
        <v>-222.32900000000006</v>
      </c>
      <c r="N268" s="16">
        <f t="shared" si="33"/>
        <v>-0.1999956821679835</v>
      </c>
    </row>
    <row r="269" spans="1:14" x14ac:dyDescent="0.2">
      <c r="A269" s="4">
        <f t="shared" si="34"/>
        <v>267</v>
      </c>
      <c r="B269" s="2" t="s">
        <v>1705</v>
      </c>
      <c r="C269" s="2" t="s">
        <v>1706</v>
      </c>
      <c r="D269" s="12">
        <v>376.15</v>
      </c>
      <c r="E269" s="6">
        <v>451.38</v>
      </c>
      <c r="F269" s="6">
        <f t="shared" si="29"/>
        <v>389.12068965517244</v>
      </c>
      <c r="G269" s="6">
        <f t="shared" si="30"/>
        <v>12.970689655172464</v>
      </c>
      <c r="H269" s="10">
        <f t="shared" si="35"/>
        <v>3.4482758620689793E-2</v>
      </c>
      <c r="I269" s="2">
        <f>+VLOOKUP(B269,'[1]PRECIO SIN ITBIS'!$C$3:$E$1192,3,0)</f>
        <v>451.38</v>
      </c>
      <c r="J269" s="6">
        <f t="shared" si="31"/>
        <v>-75.230000000000018</v>
      </c>
      <c r="K269" s="2"/>
      <c r="L269" s="12">
        <v>300.92</v>
      </c>
      <c r="M269" s="15">
        <f t="shared" si="32"/>
        <v>-75.229999999999961</v>
      </c>
      <c r="N269" s="16">
        <f t="shared" si="33"/>
        <v>-0.1999999999999999</v>
      </c>
    </row>
    <row r="270" spans="1:14" x14ac:dyDescent="0.2">
      <c r="A270" s="4">
        <f t="shared" si="34"/>
        <v>268</v>
      </c>
      <c r="B270" s="2" t="s">
        <v>1707</v>
      </c>
      <c r="C270" s="2" t="s">
        <v>1708</v>
      </c>
      <c r="D270" s="12">
        <v>452.72500000000002</v>
      </c>
      <c r="E270" s="6">
        <v>543.27</v>
      </c>
      <c r="F270" s="6">
        <f t="shared" si="29"/>
        <v>468.33620689655174</v>
      </c>
      <c r="G270" s="6">
        <f t="shared" si="30"/>
        <v>15.611206896551721</v>
      </c>
      <c r="H270" s="10">
        <f t="shared" si="35"/>
        <v>3.4482758620689648E-2</v>
      </c>
      <c r="I270" s="2">
        <f>+VLOOKUP(B270,'[1]PRECIO SIN ITBIS'!$C$3:$E$1192,3,0)</f>
        <v>543.27</v>
      </c>
      <c r="J270" s="6">
        <f t="shared" si="31"/>
        <v>-90.544999999999959</v>
      </c>
      <c r="K270" s="2"/>
      <c r="L270" s="12">
        <v>362.18</v>
      </c>
      <c r="M270" s="15">
        <f t="shared" si="32"/>
        <v>-90.545000000000016</v>
      </c>
      <c r="N270" s="16">
        <f t="shared" si="33"/>
        <v>-0.20000000000000004</v>
      </c>
    </row>
    <row r="271" spans="1:14" x14ac:dyDescent="0.2">
      <c r="A271" s="4">
        <f t="shared" si="34"/>
        <v>269</v>
      </c>
      <c r="B271" s="2" t="s">
        <v>26</v>
      </c>
      <c r="C271" s="2" t="s">
        <v>27</v>
      </c>
      <c r="D271" s="12">
        <v>31.981999999999999</v>
      </c>
      <c r="E271" s="6">
        <v>38.380000000000003</v>
      </c>
      <c r="F271" s="6">
        <f t="shared" si="29"/>
        <v>33.08620689655173</v>
      </c>
      <c r="G271" s="6">
        <f t="shared" si="30"/>
        <v>1.1042068965517302</v>
      </c>
      <c r="H271" s="10">
        <f t="shared" si="35"/>
        <v>3.4525886328301239E-2</v>
      </c>
      <c r="I271" s="2">
        <f>+VLOOKUP(B271,'[1]PRECIO SIN ITBIS'!$C$3:$E$1192,3,0)</f>
        <v>38.380000000000003</v>
      </c>
      <c r="J271" s="6">
        <f t="shared" si="31"/>
        <v>-6.3980000000000032</v>
      </c>
      <c r="K271" s="2"/>
      <c r="L271" s="12">
        <v>30.38</v>
      </c>
      <c r="M271" s="15">
        <f t="shared" si="32"/>
        <v>-1.6020000000000003</v>
      </c>
      <c r="N271" s="16">
        <f t="shared" si="33"/>
        <v>-5.0090676005252965E-2</v>
      </c>
    </row>
    <row r="272" spans="1:14" x14ac:dyDescent="0.2">
      <c r="A272" s="4">
        <f t="shared" si="34"/>
        <v>270</v>
      </c>
      <c r="B272" s="2" t="s">
        <v>1098</v>
      </c>
      <c r="C272" s="2" t="s">
        <v>1099</v>
      </c>
      <c r="D272" s="12">
        <v>24.504000000000001</v>
      </c>
      <c r="E272" s="6">
        <v>29.4</v>
      </c>
      <c r="F272" s="6">
        <f t="shared" si="29"/>
        <v>25.344827586206897</v>
      </c>
      <c r="G272" s="6">
        <f t="shared" si="30"/>
        <v>0.84082758620689546</v>
      </c>
      <c r="H272" s="10">
        <f t="shared" si="35"/>
        <v>3.4313891046641176E-2</v>
      </c>
      <c r="I272" s="2">
        <f>+VLOOKUP(B272,'[1]PRECIO SIN ITBIS'!$C$3:$E$1192,3,0)</f>
        <v>29.4</v>
      </c>
      <c r="J272" s="6">
        <f t="shared" si="31"/>
        <v>-4.8959999999999972</v>
      </c>
      <c r="K272" s="2"/>
      <c r="L272" s="12">
        <v>20.83</v>
      </c>
      <c r="M272" s="15">
        <f t="shared" si="32"/>
        <v>-3.674000000000003</v>
      </c>
      <c r="N272" s="16">
        <f t="shared" si="33"/>
        <v>-0.14993470453803473</v>
      </c>
    </row>
    <row r="273" spans="1:14" x14ac:dyDescent="0.2">
      <c r="A273" s="4">
        <f t="shared" si="34"/>
        <v>271</v>
      </c>
      <c r="B273" s="2" t="s">
        <v>1100</v>
      </c>
      <c r="C273" s="2" t="s">
        <v>1101</v>
      </c>
      <c r="D273" s="12">
        <v>33.692999999999998</v>
      </c>
      <c r="E273" s="6">
        <v>40.43</v>
      </c>
      <c r="F273" s="6">
        <f t="shared" si="29"/>
        <v>34.853448275862071</v>
      </c>
      <c r="G273" s="6">
        <f t="shared" si="30"/>
        <v>1.1604482758620733</v>
      </c>
      <c r="H273" s="10">
        <f t="shared" si="35"/>
        <v>3.4441821026981075E-2</v>
      </c>
      <c r="I273" s="2">
        <f>+VLOOKUP(B273,'[1]PRECIO SIN ITBIS'!$C$3:$E$1192,3,0)</f>
        <v>40.43</v>
      </c>
      <c r="J273" s="6">
        <f t="shared" si="31"/>
        <v>-6.7370000000000019</v>
      </c>
      <c r="K273" s="2"/>
      <c r="L273" s="12">
        <v>28.64</v>
      </c>
      <c r="M273" s="15">
        <f t="shared" si="32"/>
        <v>-5.0529999999999973</v>
      </c>
      <c r="N273" s="16">
        <f t="shared" si="33"/>
        <v>-0.14997180423233306</v>
      </c>
    </row>
    <row r="274" spans="1:14" x14ac:dyDescent="0.2">
      <c r="A274" s="4">
        <f t="shared" si="34"/>
        <v>272</v>
      </c>
      <c r="B274" s="2" t="s">
        <v>1102</v>
      </c>
      <c r="C274" s="2" t="s">
        <v>1103</v>
      </c>
      <c r="D274" s="12">
        <v>49.008000000000003</v>
      </c>
      <c r="E274" s="6">
        <v>58.81</v>
      </c>
      <c r="F274" s="6">
        <f t="shared" si="29"/>
        <v>50.698275862068968</v>
      </c>
      <c r="G274" s="6">
        <f t="shared" si="30"/>
        <v>1.6902758620689653</v>
      </c>
      <c r="H274" s="10">
        <f t="shared" si="35"/>
        <v>3.4489794769608333E-2</v>
      </c>
      <c r="I274" s="2">
        <f>+VLOOKUP(B274,'[1]PRECIO SIN ITBIS'!$C$3:$E$1192,3,0)</f>
        <v>58.81</v>
      </c>
      <c r="J274" s="6">
        <f t="shared" si="31"/>
        <v>-9.8019999999999996</v>
      </c>
      <c r="K274" s="2"/>
      <c r="L274" s="12">
        <v>41.66</v>
      </c>
      <c r="M274" s="15">
        <f t="shared" si="32"/>
        <v>-7.3480000000000061</v>
      </c>
      <c r="N274" s="16">
        <f t="shared" si="33"/>
        <v>-0.14993470453803473</v>
      </c>
    </row>
    <row r="275" spans="1:14" x14ac:dyDescent="0.2">
      <c r="A275" s="4">
        <f t="shared" si="34"/>
        <v>273</v>
      </c>
      <c r="B275" s="2" t="s">
        <v>1104</v>
      </c>
      <c r="C275" s="2" t="s">
        <v>1105</v>
      </c>
      <c r="D275" s="12">
        <v>67.385999999999996</v>
      </c>
      <c r="E275" s="6">
        <v>80.86</v>
      </c>
      <c r="F275" s="6">
        <f t="shared" si="29"/>
        <v>69.706896551724142</v>
      </c>
      <c r="G275" s="6">
        <f t="shared" si="30"/>
        <v>2.3208965517241467</v>
      </c>
      <c r="H275" s="10">
        <f t="shared" si="35"/>
        <v>3.4441821026981075E-2</v>
      </c>
      <c r="I275" s="2">
        <f>+VLOOKUP(B275,'[1]PRECIO SIN ITBIS'!$C$3:$E$1192,3,0)</f>
        <v>80.86</v>
      </c>
      <c r="J275" s="6">
        <f t="shared" si="31"/>
        <v>-13.474000000000004</v>
      </c>
      <c r="K275" s="2"/>
      <c r="L275" s="12">
        <v>57.28</v>
      </c>
      <c r="M275" s="15">
        <f t="shared" si="32"/>
        <v>-10.105999999999995</v>
      </c>
      <c r="N275" s="16">
        <f t="shared" si="33"/>
        <v>-0.14997180423233306</v>
      </c>
    </row>
    <row r="276" spans="1:14" x14ac:dyDescent="0.2">
      <c r="A276" s="4">
        <f t="shared" si="34"/>
        <v>274</v>
      </c>
      <c r="B276" s="2" t="s">
        <v>28</v>
      </c>
      <c r="C276" s="2" t="s">
        <v>29</v>
      </c>
      <c r="D276" s="12">
        <v>15.315</v>
      </c>
      <c r="E276" s="6">
        <v>18.38</v>
      </c>
      <c r="F276" s="6">
        <f t="shared" si="29"/>
        <v>15.844827586206897</v>
      </c>
      <c r="G276" s="6">
        <f t="shared" si="30"/>
        <v>0.52982758620689729</v>
      </c>
      <c r="H276" s="10">
        <f t="shared" si="35"/>
        <v>3.4595337003388661E-2</v>
      </c>
      <c r="I276" s="2">
        <f>+VLOOKUP(B276,'[1]PRECIO SIN ITBIS'!$C$3:$E$1192,3,0)</f>
        <v>18.38</v>
      </c>
      <c r="J276" s="6">
        <f t="shared" si="31"/>
        <v>-3.0649999999999995</v>
      </c>
      <c r="K276" s="2"/>
      <c r="L276" s="12">
        <v>13.02</v>
      </c>
      <c r="M276" s="15">
        <f t="shared" si="32"/>
        <v>-2.2949999999999999</v>
      </c>
      <c r="N276" s="16">
        <f t="shared" si="33"/>
        <v>-0.14985308521057786</v>
      </c>
    </row>
    <row r="277" spans="1:14" x14ac:dyDescent="0.2">
      <c r="A277" s="4">
        <f t="shared" si="34"/>
        <v>275</v>
      </c>
      <c r="B277" s="2" t="s">
        <v>30</v>
      </c>
      <c r="C277" s="2" t="s">
        <v>31</v>
      </c>
      <c r="D277" s="12">
        <v>51.170999999999999</v>
      </c>
      <c r="E277" s="6">
        <v>61.41</v>
      </c>
      <c r="F277" s="6">
        <f t="shared" si="29"/>
        <v>52.939655172413794</v>
      </c>
      <c r="G277" s="6">
        <f t="shared" si="30"/>
        <v>1.7686551724137942</v>
      </c>
      <c r="H277" s="10">
        <f t="shared" si="35"/>
        <v>3.4563623388516818E-2</v>
      </c>
      <c r="I277" s="2">
        <f>+VLOOKUP(B277,'[1]PRECIO SIN ITBIS'!$C$3:$E$1192,3,0)</f>
        <v>61.41</v>
      </c>
      <c r="J277" s="6">
        <f t="shared" si="31"/>
        <v>-10.238999999999997</v>
      </c>
      <c r="K277" s="2"/>
      <c r="L277" s="12">
        <v>46.5</v>
      </c>
      <c r="M277" s="15">
        <f t="shared" si="32"/>
        <v>-4.6709999999999994</v>
      </c>
      <c r="N277" s="16">
        <f t="shared" si="33"/>
        <v>-9.1282171542475213E-2</v>
      </c>
    </row>
    <row r="278" spans="1:14" x14ac:dyDescent="0.2">
      <c r="A278" s="4">
        <f t="shared" si="34"/>
        <v>276</v>
      </c>
      <c r="B278" s="2" t="s">
        <v>32</v>
      </c>
      <c r="C278" s="2" t="s">
        <v>33</v>
      </c>
      <c r="D278" s="12">
        <v>24.504000000000001</v>
      </c>
      <c r="E278" s="6">
        <v>29.4</v>
      </c>
      <c r="F278" s="6">
        <f t="shared" si="29"/>
        <v>25.344827586206897</v>
      </c>
      <c r="G278" s="6">
        <f t="shared" si="30"/>
        <v>0.84082758620689546</v>
      </c>
      <c r="H278" s="10">
        <f t="shared" si="35"/>
        <v>3.4313891046641176E-2</v>
      </c>
      <c r="I278" s="2">
        <f>+VLOOKUP(B278,'[1]PRECIO SIN ITBIS'!$C$3:$E$1192,3,0)</f>
        <v>29.4</v>
      </c>
      <c r="J278" s="6">
        <f t="shared" si="31"/>
        <v>-4.8959999999999972</v>
      </c>
      <c r="K278" s="2"/>
      <c r="L278" s="12">
        <v>20.83</v>
      </c>
      <c r="M278" s="15">
        <f t="shared" si="32"/>
        <v>-3.674000000000003</v>
      </c>
      <c r="N278" s="16">
        <f t="shared" si="33"/>
        <v>-0.14993470453803473</v>
      </c>
    </row>
    <row r="279" spans="1:14" x14ac:dyDescent="0.2">
      <c r="A279" s="4">
        <f t="shared" si="34"/>
        <v>277</v>
      </c>
      <c r="B279" s="2" t="s">
        <v>57</v>
      </c>
      <c r="C279" s="2" t="s">
        <v>58</v>
      </c>
      <c r="D279" s="12">
        <v>1015.494</v>
      </c>
      <c r="E279" s="6">
        <v>1218.5899999999999</v>
      </c>
      <c r="F279" s="6">
        <f t="shared" si="29"/>
        <v>1050.5086206896551</v>
      </c>
      <c r="G279" s="6">
        <f t="shared" si="30"/>
        <v>35.014620689655089</v>
      </c>
      <c r="H279" s="10">
        <f t="shared" si="35"/>
        <v>3.4480381656272797E-2</v>
      </c>
      <c r="I279" s="2">
        <f>+VLOOKUP(B279,'[1]PRECIO SIN ITBIS'!$C$3:$E$1192,3,0)</f>
        <v>1218.5899999999999</v>
      </c>
      <c r="J279" s="6">
        <f t="shared" si="31"/>
        <v>-203.09599999999989</v>
      </c>
      <c r="K279" s="2"/>
      <c r="L279" s="12">
        <v>812.4</v>
      </c>
      <c r="M279" s="15">
        <f t="shared" si="32"/>
        <v>-203.09400000000005</v>
      </c>
      <c r="N279" s="16">
        <f t="shared" si="33"/>
        <v>-0.19999527323647412</v>
      </c>
    </row>
    <row r="280" spans="1:14" x14ac:dyDescent="0.2">
      <c r="A280" s="4">
        <f t="shared" si="34"/>
        <v>278</v>
      </c>
      <c r="B280" s="2" t="s">
        <v>322</v>
      </c>
      <c r="C280" s="2" t="s">
        <v>323</v>
      </c>
      <c r="D280" s="12">
        <v>925.077</v>
      </c>
      <c r="E280" s="6">
        <v>1110.0899999999999</v>
      </c>
      <c r="F280" s="6">
        <f t="shared" si="29"/>
        <v>956.97413793103453</v>
      </c>
      <c r="G280" s="6">
        <f t="shared" si="30"/>
        <v>31.897137931034536</v>
      </c>
      <c r="H280" s="10">
        <f t="shared" si="35"/>
        <v>3.4480522087387902E-2</v>
      </c>
      <c r="I280" s="2">
        <f>+VLOOKUP(B280,'[1]PRECIO SIN ITBIS'!$C$3:$E$1192,3,0)</f>
        <v>1110.0899999999999</v>
      </c>
      <c r="J280" s="6">
        <f t="shared" si="31"/>
        <v>-185.01299999999992</v>
      </c>
      <c r="K280" s="2"/>
      <c r="L280" s="12">
        <v>740.06</v>
      </c>
      <c r="M280" s="15">
        <f t="shared" si="32"/>
        <v>-185.01700000000005</v>
      </c>
      <c r="N280" s="16">
        <f t="shared" si="33"/>
        <v>-0.20000172958575346</v>
      </c>
    </row>
    <row r="281" spans="1:14" x14ac:dyDescent="0.2">
      <c r="A281" s="4">
        <f t="shared" si="34"/>
        <v>279</v>
      </c>
      <c r="B281" s="2" t="s">
        <v>328</v>
      </c>
      <c r="C281" s="2" t="s">
        <v>329</v>
      </c>
      <c r="D281" s="12">
        <v>3738.4259999999999</v>
      </c>
      <c r="E281" s="6">
        <v>3738.43</v>
      </c>
      <c r="F281" s="6">
        <f t="shared" si="29"/>
        <v>3222.7844827586209</v>
      </c>
      <c r="G281" s="6">
        <f t="shared" si="30"/>
        <v>-515.64151724137901</v>
      </c>
      <c r="H281" s="10">
        <f t="shared" si="35"/>
        <v>-0.13793011209567316</v>
      </c>
      <c r="I281" s="2">
        <f>+VLOOKUP(B281,'[1]PRECIO SIN ITBIS'!$C$3:$E$1192,3,0)</f>
        <v>3738.43</v>
      </c>
      <c r="J281" s="6">
        <f t="shared" si="31"/>
        <v>-3.9999999999054126E-3</v>
      </c>
      <c r="K281" s="2"/>
      <c r="L281" s="12">
        <v>2990.74</v>
      </c>
      <c r="M281" s="15">
        <f t="shared" si="32"/>
        <v>-747.68600000000015</v>
      </c>
      <c r="N281" s="16">
        <f t="shared" si="33"/>
        <v>-0.20000021399380385</v>
      </c>
    </row>
    <row r="282" spans="1:14" x14ac:dyDescent="0.2">
      <c r="A282" s="4">
        <f t="shared" si="34"/>
        <v>280</v>
      </c>
      <c r="B282" s="2" t="s">
        <v>330</v>
      </c>
      <c r="C282" s="2" t="s">
        <v>331</v>
      </c>
      <c r="D282" s="12">
        <v>2112.2260000000001</v>
      </c>
      <c r="E282" s="6">
        <v>2112.23</v>
      </c>
      <c r="F282" s="6">
        <f t="shared" si="29"/>
        <v>1820.8879310344828</v>
      </c>
      <c r="G282" s="6">
        <f t="shared" si="30"/>
        <v>-291.33806896551732</v>
      </c>
      <c r="H282" s="10">
        <f t="shared" si="35"/>
        <v>-0.13792940195107783</v>
      </c>
      <c r="I282" s="2">
        <f>+VLOOKUP(B282,'[1]PRECIO SIN ITBIS'!$C$3:$E$1192,3,0)</f>
        <v>2112.23</v>
      </c>
      <c r="J282" s="6">
        <f t="shared" si="31"/>
        <v>-3.9999999999054126E-3</v>
      </c>
      <c r="K282" s="2"/>
      <c r="L282" s="12">
        <v>1689.78</v>
      </c>
      <c r="M282" s="15">
        <f t="shared" si="32"/>
        <v>-422.44600000000014</v>
      </c>
      <c r="N282" s="16">
        <f t="shared" si="33"/>
        <v>-0.20000037874735002</v>
      </c>
    </row>
    <row r="283" spans="1:14" x14ac:dyDescent="0.2">
      <c r="A283" s="4">
        <f t="shared" si="34"/>
        <v>281</v>
      </c>
      <c r="B283" s="2" t="s">
        <v>332</v>
      </c>
      <c r="C283" s="2" t="s">
        <v>333</v>
      </c>
      <c r="D283" s="12">
        <v>2112.2260000000001</v>
      </c>
      <c r="E283" s="6">
        <v>2112.23</v>
      </c>
      <c r="F283" s="6">
        <f t="shared" si="29"/>
        <v>1820.8879310344828</v>
      </c>
      <c r="G283" s="6">
        <f t="shared" si="30"/>
        <v>-291.33806896551732</v>
      </c>
      <c r="H283" s="10">
        <f t="shared" si="35"/>
        <v>-0.13792940195107783</v>
      </c>
      <c r="I283" s="2">
        <f>+VLOOKUP(B283,'[1]PRECIO SIN ITBIS'!$C$3:$E$1192,3,0)</f>
        <v>2112.23</v>
      </c>
      <c r="J283" s="6">
        <f t="shared" si="31"/>
        <v>-3.9999999999054126E-3</v>
      </c>
      <c r="K283" s="2"/>
      <c r="L283" s="12">
        <v>1689.78</v>
      </c>
      <c r="M283" s="15">
        <f t="shared" si="32"/>
        <v>-422.44600000000014</v>
      </c>
      <c r="N283" s="16">
        <f t="shared" si="33"/>
        <v>-0.20000037874735002</v>
      </c>
    </row>
    <row r="284" spans="1:14" x14ac:dyDescent="0.2">
      <c r="A284" s="4">
        <f t="shared" si="34"/>
        <v>282</v>
      </c>
      <c r="B284" s="2" t="s">
        <v>334</v>
      </c>
      <c r="C284" s="2" t="s">
        <v>335</v>
      </c>
      <c r="D284" s="12">
        <v>2112.2260000000001</v>
      </c>
      <c r="E284" s="6">
        <v>2112.23</v>
      </c>
      <c r="F284" s="6">
        <f t="shared" si="29"/>
        <v>1820.8879310344828</v>
      </c>
      <c r="G284" s="6">
        <f t="shared" si="30"/>
        <v>-291.33806896551732</v>
      </c>
      <c r="H284" s="10">
        <f t="shared" si="35"/>
        <v>-0.13792940195107783</v>
      </c>
      <c r="I284" s="2">
        <f>+VLOOKUP(B284,'[1]PRECIO SIN ITBIS'!$C$3:$E$1192,3,0)</f>
        <v>2112.23</v>
      </c>
      <c r="J284" s="6">
        <f t="shared" si="31"/>
        <v>-3.9999999999054126E-3</v>
      </c>
      <c r="K284" s="2"/>
      <c r="L284" s="12">
        <v>1689.78</v>
      </c>
      <c r="M284" s="15">
        <f t="shared" si="32"/>
        <v>-422.44600000000014</v>
      </c>
      <c r="N284" s="16">
        <f t="shared" si="33"/>
        <v>-0.20000037874735002</v>
      </c>
    </row>
    <row r="285" spans="1:14" x14ac:dyDescent="0.2">
      <c r="A285" s="4">
        <f t="shared" si="34"/>
        <v>283</v>
      </c>
      <c r="B285" s="2" t="s">
        <v>504</v>
      </c>
      <c r="C285" s="2" t="s">
        <v>505</v>
      </c>
      <c r="D285" s="12">
        <v>147.11699999999999</v>
      </c>
      <c r="E285" s="6">
        <v>176.54</v>
      </c>
      <c r="F285" s="6">
        <f t="shared" si="29"/>
        <v>152.18965517241381</v>
      </c>
      <c r="G285" s="6">
        <f t="shared" si="30"/>
        <v>5.0726551724138176</v>
      </c>
      <c r="H285" s="10">
        <f t="shared" si="35"/>
        <v>3.4480414720350593E-2</v>
      </c>
      <c r="I285" s="2">
        <f>+VLOOKUP(B285,'[1]PRECIO SIN ITBIS'!$C$3:$E$1192,3,0)</f>
        <v>176.54</v>
      </c>
      <c r="J285" s="6">
        <f t="shared" si="31"/>
        <v>-29.423000000000002</v>
      </c>
      <c r="K285" s="2"/>
      <c r="L285" s="12">
        <v>125.05</v>
      </c>
      <c r="M285" s="15">
        <f t="shared" si="32"/>
        <v>-22.066999999999993</v>
      </c>
      <c r="N285" s="16">
        <f t="shared" si="33"/>
        <v>-0.14999626147895889</v>
      </c>
    </row>
    <row r="286" spans="1:14" x14ac:dyDescent="0.2">
      <c r="A286" s="4">
        <f t="shared" si="34"/>
        <v>284</v>
      </c>
      <c r="B286" s="2" t="s">
        <v>506</v>
      </c>
      <c r="C286" s="2" t="s">
        <v>507</v>
      </c>
      <c r="D286" s="12">
        <v>191.892</v>
      </c>
      <c r="E286" s="6">
        <v>230.27</v>
      </c>
      <c r="F286" s="6">
        <f t="shared" si="29"/>
        <v>198.5086206896552</v>
      </c>
      <c r="G286" s="6">
        <f t="shared" si="30"/>
        <v>6.6166206896552069</v>
      </c>
      <c r="H286" s="10">
        <f t="shared" si="35"/>
        <v>3.4480961632872696E-2</v>
      </c>
      <c r="I286" s="2">
        <f>+VLOOKUP(B286,'[1]PRECIO SIN ITBIS'!$C$3:$E$1192,3,0)</f>
        <v>230.27</v>
      </c>
      <c r="J286" s="6">
        <f t="shared" si="31"/>
        <v>-38.378000000000014</v>
      </c>
      <c r="K286" s="2"/>
      <c r="L286" s="12">
        <v>163.11000000000001</v>
      </c>
      <c r="M286" s="15">
        <f t="shared" si="32"/>
        <v>-28.781999999999982</v>
      </c>
      <c r="N286" s="16">
        <f t="shared" si="33"/>
        <v>-0.14999061972359443</v>
      </c>
    </row>
    <row r="287" spans="1:14" x14ac:dyDescent="0.2">
      <c r="A287" s="4">
        <f t="shared" si="34"/>
        <v>285</v>
      </c>
      <c r="B287" s="2" t="s">
        <v>631</v>
      </c>
      <c r="C287" s="2" t="s">
        <v>2134</v>
      </c>
      <c r="D287" s="12">
        <v>1588.8789999999999</v>
      </c>
      <c r="E287" s="6">
        <v>1906.65</v>
      </c>
      <c r="F287" s="6">
        <f t="shared" si="29"/>
        <v>1643.6637931034484</v>
      </c>
      <c r="G287" s="6">
        <f t="shared" si="30"/>
        <v>54.784793103448465</v>
      </c>
      <c r="H287" s="10">
        <f t="shared" si="35"/>
        <v>3.4480154312221678E-2</v>
      </c>
      <c r="I287" s="2">
        <f>+VLOOKUP(B287,'[1]PRECIO SIN ITBIS'!$C$3:$E$1192,3,0)</f>
        <v>1906.65</v>
      </c>
      <c r="J287" s="6">
        <f t="shared" si="31"/>
        <v>-317.77100000000019</v>
      </c>
      <c r="K287" s="2"/>
      <c r="L287" s="12">
        <v>1271.0999999999999</v>
      </c>
      <c r="M287" s="15">
        <f t="shared" si="32"/>
        <v>-317.779</v>
      </c>
      <c r="N287" s="16">
        <f t="shared" si="33"/>
        <v>-0.20000201399854867</v>
      </c>
    </row>
    <row r="288" spans="1:14" x14ac:dyDescent="0.2">
      <c r="A288" s="4">
        <f t="shared" si="34"/>
        <v>286</v>
      </c>
      <c r="B288" s="2" t="s">
        <v>632</v>
      </c>
      <c r="C288" s="2" t="s">
        <v>2136</v>
      </c>
      <c r="D288" s="12">
        <v>1588.8789999999999</v>
      </c>
      <c r="E288" s="6">
        <v>1906.65</v>
      </c>
      <c r="F288" s="6">
        <f t="shared" si="29"/>
        <v>1643.6637931034484</v>
      </c>
      <c r="G288" s="6">
        <f t="shared" si="30"/>
        <v>54.784793103448465</v>
      </c>
      <c r="H288" s="10">
        <f t="shared" si="35"/>
        <v>3.4480154312221678E-2</v>
      </c>
      <c r="I288" s="2">
        <f>+VLOOKUP(B288,'[1]PRECIO SIN ITBIS'!$C$3:$E$1192,3,0)</f>
        <v>1906.65</v>
      </c>
      <c r="J288" s="6">
        <f t="shared" si="31"/>
        <v>-317.77100000000019</v>
      </c>
      <c r="K288" s="2"/>
      <c r="L288" s="12">
        <v>1271.0999999999999</v>
      </c>
      <c r="M288" s="15">
        <f t="shared" si="32"/>
        <v>-317.779</v>
      </c>
      <c r="N288" s="16">
        <f t="shared" si="33"/>
        <v>-0.20000201399854867</v>
      </c>
    </row>
    <row r="289" spans="1:14" x14ac:dyDescent="0.2">
      <c r="A289" s="4">
        <f t="shared" si="34"/>
        <v>287</v>
      </c>
      <c r="B289" s="2" t="s">
        <v>633</v>
      </c>
      <c r="C289" s="2" t="s">
        <v>2138</v>
      </c>
      <c r="D289" s="12">
        <v>1588.8789999999999</v>
      </c>
      <c r="E289" s="6">
        <v>1906.65</v>
      </c>
      <c r="F289" s="6">
        <f t="shared" si="29"/>
        <v>1643.6637931034484</v>
      </c>
      <c r="G289" s="6">
        <f t="shared" si="30"/>
        <v>54.784793103448465</v>
      </c>
      <c r="H289" s="10">
        <f t="shared" si="35"/>
        <v>3.4480154312221678E-2</v>
      </c>
      <c r="I289" s="2">
        <f>+VLOOKUP(B289,'[1]PRECIO SIN ITBIS'!$C$3:$E$1192,3,0)</f>
        <v>1906.65</v>
      </c>
      <c r="J289" s="6">
        <f t="shared" si="31"/>
        <v>-317.77100000000019</v>
      </c>
      <c r="K289" s="2"/>
      <c r="L289" s="12">
        <v>1271.0999999999999</v>
      </c>
      <c r="M289" s="15">
        <f t="shared" si="32"/>
        <v>-317.779</v>
      </c>
      <c r="N289" s="16">
        <f t="shared" si="33"/>
        <v>-0.20000201399854867</v>
      </c>
    </row>
    <row r="290" spans="1:14" x14ac:dyDescent="0.2">
      <c r="A290" s="4">
        <f t="shared" si="34"/>
        <v>288</v>
      </c>
      <c r="B290" s="2" t="s">
        <v>636</v>
      </c>
      <c r="C290" s="2" t="s">
        <v>2140</v>
      </c>
      <c r="D290" s="12">
        <v>1588.8789999999999</v>
      </c>
      <c r="E290" s="6">
        <v>1906.65</v>
      </c>
      <c r="F290" s="6">
        <f t="shared" si="29"/>
        <v>1643.6637931034484</v>
      </c>
      <c r="G290" s="6">
        <f t="shared" si="30"/>
        <v>54.784793103448465</v>
      </c>
      <c r="H290" s="10">
        <f t="shared" si="35"/>
        <v>3.4480154312221678E-2</v>
      </c>
      <c r="I290" s="2">
        <f>+VLOOKUP(B290,'[1]PRECIO SIN ITBIS'!$C$3:$E$1192,3,0)</f>
        <v>1906.65</v>
      </c>
      <c r="J290" s="6">
        <f t="shared" si="31"/>
        <v>-317.77100000000019</v>
      </c>
      <c r="K290" s="2"/>
      <c r="L290" s="12">
        <v>1271.0999999999999</v>
      </c>
      <c r="M290" s="15">
        <f t="shared" si="32"/>
        <v>-317.779</v>
      </c>
      <c r="N290" s="16">
        <f t="shared" si="33"/>
        <v>-0.20000201399854867</v>
      </c>
    </row>
    <row r="291" spans="1:14" x14ac:dyDescent="0.2">
      <c r="A291" s="4">
        <f t="shared" si="34"/>
        <v>289</v>
      </c>
      <c r="B291" s="2" t="s">
        <v>637</v>
      </c>
      <c r="C291" s="2" t="s">
        <v>2142</v>
      </c>
      <c r="D291" s="12">
        <v>1588.8789999999999</v>
      </c>
      <c r="E291" s="6">
        <v>1906.65</v>
      </c>
      <c r="F291" s="6">
        <f t="shared" si="29"/>
        <v>1643.6637931034484</v>
      </c>
      <c r="G291" s="6">
        <f t="shared" si="30"/>
        <v>54.784793103448465</v>
      </c>
      <c r="H291" s="10">
        <f t="shared" si="35"/>
        <v>3.4480154312221678E-2</v>
      </c>
      <c r="I291" s="2">
        <f>+VLOOKUP(B291,'[1]PRECIO SIN ITBIS'!$C$3:$E$1192,3,0)</f>
        <v>1906.65</v>
      </c>
      <c r="J291" s="6">
        <f t="shared" si="31"/>
        <v>-317.77100000000019</v>
      </c>
      <c r="K291" s="2"/>
      <c r="L291" s="12">
        <v>1271.0999999999999</v>
      </c>
      <c r="M291" s="15">
        <f t="shared" si="32"/>
        <v>-317.779</v>
      </c>
      <c r="N291" s="16">
        <f t="shared" si="33"/>
        <v>-0.20000201399854867</v>
      </c>
    </row>
    <row r="292" spans="1:14" x14ac:dyDescent="0.2">
      <c r="A292" s="4">
        <f t="shared" si="34"/>
        <v>290</v>
      </c>
      <c r="B292" s="2" t="s">
        <v>638</v>
      </c>
      <c r="C292" s="2" t="s">
        <v>639</v>
      </c>
      <c r="D292" s="12">
        <v>1588.8789999999999</v>
      </c>
      <c r="E292" s="6">
        <v>1906.65</v>
      </c>
      <c r="F292" s="6">
        <f t="shared" si="29"/>
        <v>1643.6637931034484</v>
      </c>
      <c r="G292" s="6">
        <f t="shared" si="30"/>
        <v>54.784793103448465</v>
      </c>
      <c r="H292" s="10">
        <f t="shared" si="35"/>
        <v>3.4480154312221678E-2</v>
      </c>
      <c r="I292" s="2">
        <f>+VLOOKUP(B292,'[1]PRECIO SIN ITBIS'!$C$3:$E$1192,3,0)</f>
        <v>1906.65</v>
      </c>
      <c r="J292" s="6">
        <f t="shared" si="31"/>
        <v>-317.77100000000019</v>
      </c>
      <c r="K292" s="2"/>
      <c r="L292" s="12">
        <v>1271.0999999999999</v>
      </c>
      <c r="M292" s="15">
        <f t="shared" si="32"/>
        <v>-317.779</v>
      </c>
      <c r="N292" s="16">
        <f t="shared" si="33"/>
        <v>-0.20000201399854867</v>
      </c>
    </row>
    <row r="293" spans="1:14" x14ac:dyDescent="0.2">
      <c r="A293" s="4">
        <f t="shared" si="34"/>
        <v>291</v>
      </c>
      <c r="B293" s="2" t="s">
        <v>640</v>
      </c>
      <c r="C293" s="2" t="s">
        <v>2146</v>
      </c>
      <c r="D293" s="12">
        <v>1588.8789999999999</v>
      </c>
      <c r="E293" s="6">
        <v>1906.65</v>
      </c>
      <c r="F293" s="6">
        <f t="shared" si="29"/>
        <v>1643.6637931034484</v>
      </c>
      <c r="G293" s="6">
        <f t="shared" si="30"/>
        <v>54.784793103448465</v>
      </c>
      <c r="H293" s="10">
        <f t="shared" si="35"/>
        <v>3.4480154312221678E-2</v>
      </c>
      <c r="I293" s="2">
        <f>+VLOOKUP(B293,'[1]PRECIO SIN ITBIS'!$C$3:$E$1192,3,0)</f>
        <v>1906.65</v>
      </c>
      <c r="J293" s="6">
        <f t="shared" si="31"/>
        <v>-317.77100000000019</v>
      </c>
      <c r="K293" s="2"/>
      <c r="L293" s="12">
        <v>1271.0999999999999</v>
      </c>
      <c r="M293" s="15">
        <f t="shared" si="32"/>
        <v>-317.779</v>
      </c>
      <c r="N293" s="16">
        <f t="shared" si="33"/>
        <v>-0.20000201399854867</v>
      </c>
    </row>
    <row r="294" spans="1:14" x14ac:dyDescent="0.2">
      <c r="A294" s="4">
        <f t="shared" si="34"/>
        <v>292</v>
      </c>
      <c r="B294" s="2" t="s">
        <v>651</v>
      </c>
      <c r="C294" s="2" t="s">
        <v>550</v>
      </c>
      <c r="D294" s="12">
        <v>1588.8789999999999</v>
      </c>
      <c r="E294" s="6">
        <v>1906.65</v>
      </c>
      <c r="F294" s="6">
        <f t="shared" si="29"/>
        <v>1643.6637931034484</v>
      </c>
      <c r="G294" s="6">
        <f t="shared" si="30"/>
        <v>54.784793103448465</v>
      </c>
      <c r="H294" s="10">
        <f t="shared" si="35"/>
        <v>3.4480154312221678E-2</v>
      </c>
      <c r="I294" s="2">
        <f>+VLOOKUP(B294,'[1]PRECIO SIN ITBIS'!$C$3:$E$1192,3,0)</f>
        <v>1906.65</v>
      </c>
      <c r="J294" s="6">
        <f t="shared" si="31"/>
        <v>-317.77100000000019</v>
      </c>
      <c r="K294" s="2"/>
      <c r="L294" s="12">
        <v>1271.0999999999999</v>
      </c>
      <c r="M294" s="15">
        <f t="shared" si="32"/>
        <v>-317.779</v>
      </c>
      <c r="N294" s="16">
        <f t="shared" si="33"/>
        <v>-0.20000201399854867</v>
      </c>
    </row>
    <row r="295" spans="1:14" x14ac:dyDescent="0.2">
      <c r="A295" s="4">
        <f t="shared" si="34"/>
        <v>293</v>
      </c>
      <c r="B295" s="2" t="s">
        <v>652</v>
      </c>
      <c r="C295" s="2" t="s">
        <v>552</v>
      </c>
      <c r="D295" s="12">
        <v>1588.8789999999999</v>
      </c>
      <c r="E295" s="6">
        <v>1906.65</v>
      </c>
      <c r="F295" s="6">
        <f t="shared" si="29"/>
        <v>1643.6637931034484</v>
      </c>
      <c r="G295" s="6">
        <f t="shared" si="30"/>
        <v>54.784793103448465</v>
      </c>
      <c r="H295" s="10">
        <f t="shared" si="35"/>
        <v>3.4480154312221678E-2</v>
      </c>
      <c r="I295" s="2">
        <f>+VLOOKUP(B295,'[1]PRECIO SIN ITBIS'!$C$3:$E$1192,3,0)</f>
        <v>1906.65</v>
      </c>
      <c r="J295" s="6">
        <f t="shared" si="31"/>
        <v>-317.77100000000019</v>
      </c>
      <c r="K295" s="2"/>
      <c r="L295" s="12">
        <v>1271.0999999999999</v>
      </c>
      <c r="M295" s="15">
        <f t="shared" si="32"/>
        <v>-317.779</v>
      </c>
      <c r="N295" s="16">
        <f t="shared" si="33"/>
        <v>-0.20000201399854867</v>
      </c>
    </row>
    <row r="296" spans="1:14" x14ac:dyDescent="0.2">
      <c r="A296" s="4">
        <f t="shared" si="34"/>
        <v>294</v>
      </c>
      <c r="B296" s="2" t="s">
        <v>653</v>
      </c>
      <c r="C296" s="2" t="s">
        <v>554</v>
      </c>
      <c r="D296" s="12">
        <v>1588.8789999999999</v>
      </c>
      <c r="E296" s="6">
        <v>1906.65</v>
      </c>
      <c r="F296" s="6">
        <f t="shared" si="29"/>
        <v>1643.6637931034484</v>
      </c>
      <c r="G296" s="6">
        <f t="shared" si="30"/>
        <v>54.784793103448465</v>
      </c>
      <c r="H296" s="10">
        <f t="shared" si="35"/>
        <v>3.4480154312221678E-2</v>
      </c>
      <c r="I296" s="2">
        <f>+VLOOKUP(B296,'[1]PRECIO SIN ITBIS'!$C$3:$E$1192,3,0)</f>
        <v>1906.65</v>
      </c>
      <c r="J296" s="6">
        <f t="shared" si="31"/>
        <v>-317.77100000000019</v>
      </c>
      <c r="K296" s="2"/>
      <c r="L296" s="12">
        <v>1271.0999999999999</v>
      </c>
      <c r="M296" s="15">
        <f t="shared" si="32"/>
        <v>-317.779</v>
      </c>
      <c r="N296" s="16">
        <f t="shared" si="33"/>
        <v>-0.20000201399854867</v>
      </c>
    </row>
    <row r="297" spans="1:14" x14ac:dyDescent="0.2">
      <c r="A297" s="4">
        <f t="shared" si="34"/>
        <v>295</v>
      </c>
      <c r="B297" s="2" t="s">
        <v>654</v>
      </c>
      <c r="C297" s="2" t="s">
        <v>556</v>
      </c>
      <c r="D297" s="12">
        <v>1588.8789999999999</v>
      </c>
      <c r="E297" s="6">
        <v>1906.65</v>
      </c>
      <c r="F297" s="6">
        <f t="shared" si="29"/>
        <v>1643.6637931034484</v>
      </c>
      <c r="G297" s="6">
        <f t="shared" si="30"/>
        <v>54.784793103448465</v>
      </c>
      <c r="H297" s="10">
        <f t="shared" si="35"/>
        <v>3.4480154312221678E-2</v>
      </c>
      <c r="I297" s="2">
        <f>+VLOOKUP(B297,'[1]PRECIO SIN ITBIS'!$C$3:$E$1192,3,0)</f>
        <v>1906.65</v>
      </c>
      <c r="J297" s="6">
        <f t="shared" si="31"/>
        <v>-317.77100000000019</v>
      </c>
      <c r="K297" s="2"/>
      <c r="L297" s="12">
        <v>1271.0999999999999</v>
      </c>
      <c r="M297" s="15">
        <f t="shared" si="32"/>
        <v>-317.779</v>
      </c>
      <c r="N297" s="16">
        <f t="shared" si="33"/>
        <v>-0.20000201399854867</v>
      </c>
    </row>
    <row r="298" spans="1:14" x14ac:dyDescent="0.2">
      <c r="A298" s="4">
        <f t="shared" si="34"/>
        <v>296</v>
      </c>
      <c r="B298" s="2" t="s">
        <v>655</v>
      </c>
      <c r="C298" s="2" t="s">
        <v>558</v>
      </c>
      <c r="D298" s="12">
        <v>1588.8789999999999</v>
      </c>
      <c r="E298" s="6">
        <v>1906.65</v>
      </c>
      <c r="F298" s="6">
        <f t="shared" si="29"/>
        <v>1643.6637931034484</v>
      </c>
      <c r="G298" s="6">
        <f t="shared" si="30"/>
        <v>54.784793103448465</v>
      </c>
      <c r="H298" s="10">
        <f t="shared" si="35"/>
        <v>3.4480154312221678E-2</v>
      </c>
      <c r="I298" s="2">
        <f>+VLOOKUP(B298,'[1]PRECIO SIN ITBIS'!$C$3:$E$1192,3,0)</f>
        <v>1906.65</v>
      </c>
      <c r="J298" s="6">
        <f t="shared" si="31"/>
        <v>-317.77100000000019</v>
      </c>
      <c r="K298" s="2"/>
      <c r="L298" s="12">
        <v>1271.0999999999999</v>
      </c>
      <c r="M298" s="15">
        <f t="shared" si="32"/>
        <v>-317.779</v>
      </c>
      <c r="N298" s="16">
        <f t="shared" si="33"/>
        <v>-0.20000201399854867</v>
      </c>
    </row>
    <row r="299" spans="1:14" x14ac:dyDescent="0.2">
      <c r="A299" s="4">
        <f t="shared" si="34"/>
        <v>297</v>
      </c>
      <c r="B299" s="2" t="s">
        <v>656</v>
      </c>
      <c r="C299" s="2" t="s">
        <v>657</v>
      </c>
      <c r="D299" s="12">
        <v>1588.8789999999999</v>
      </c>
      <c r="E299" s="6">
        <v>1906.65</v>
      </c>
      <c r="F299" s="6">
        <f t="shared" si="29"/>
        <v>1643.6637931034484</v>
      </c>
      <c r="G299" s="6">
        <f t="shared" si="30"/>
        <v>54.784793103448465</v>
      </c>
      <c r="H299" s="10">
        <f t="shared" si="35"/>
        <v>3.4480154312221678E-2</v>
      </c>
      <c r="I299" s="2">
        <f>+VLOOKUP(B299,'[1]PRECIO SIN ITBIS'!$C$3:$E$1192,3,0)</f>
        <v>1906.65</v>
      </c>
      <c r="J299" s="6">
        <f t="shared" si="31"/>
        <v>-317.77100000000019</v>
      </c>
      <c r="K299" s="2"/>
      <c r="L299" s="12">
        <v>1271.0999999999999</v>
      </c>
      <c r="M299" s="15">
        <f t="shared" si="32"/>
        <v>-317.779</v>
      </c>
      <c r="N299" s="16">
        <f t="shared" si="33"/>
        <v>-0.20000201399854867</v>
      </c>
    </row>
    <row r="300" spans="1:14" x14ac:dyDescent="0.2">
      <c r="A300" s="4">
        <f t="shared" si="34"/>
        <v>298</v>
      </c>
      <c r="B300" s="2" t="s">
        <v>658</v>
      </c>
      <c r="C300" s="2" t="s">
        <v>297</v>
      </c>
      <c r="D300" s="12">
        <v>1588.8789999999999</v>
      </c>
      <c r="E300" s="6">
        <v>1906.65</v>
      </c>
      <c r="F300" s="6">
        <f t="shared" si="29"/>
        <v>1643.6637931034484</v>
      </c>
      <c r="G300" s="6">
        <f t="shared" si="30"/>
        <v>54.784793103448465</v>
      </c>
      <c r="H300" s="10">
        <f t="shared" si="35"/>
        <v>3.4480154312221678E-2</v>
      </c>
      <c r="I300" s="2">
        <f>+VLOOKUP(B300,'[1]PRECIO SIN ITBIS'!$C$3:$E$1192,3,0)</f>
        <v>1906.65</v>
      </c>
      <c r="J300" s="6">
        <f t="shared" si="31"/>
        <v>-317.77100000000019</v>
      </c>
      <c r="K300" s="2"/>
      <c r="L300" s="12">
        <v>1271.0999999999999</v>
      </c>
      <c r="M300" s="15">
        <f t="shared" si="32"/>
        <v>-317.779</v>
      </c>
      <c r="N300" s="16">
        <f t="shared" si="33"/>
        <v>-0.20000201399854867</v>
      </c>
    </row>
    <row r="301" spans="1:14" x14ac:dyDescent="0.2">
      <c r="A301" s="4">
        <f t="shared" si="34"/>
        <v>299</v>
      </c>
      <c r="B301" s="2" t="s">
        <v>659</v>
      </c>
      <c r="C301" s="2" t="s">
        <v>660</v>
      </c>
      <c r="D301" s="12">
        <v>1588.8789999999999</v>
      </c>
      <c r="E301" s="6">
        <v>1906.65</v>
      </c>
      <c r="F301" s="6">
        <f t="shared" si="29"/>
        <v>1643.6637931034484</v>
      </c>
      <c r="G301" s="6">
        <f t="shared" si="30"/>
        <v>54.784793103448465</v>
      </c>
      <c r="H301" s="10">
        <f t="shared" si="35"/>
        <v>3.4480154312221678E-2</v>
      </c>
      <c r="I301" s="2">
        <f>+VLOOKUP(B301,'[1]PRECIO SIN ITBIS'!$C$3:$E$1192,3,0)</f>
        <v>1906.65</v>
      </c>
      <c r="J301" s="6">
        <f t="shared" si="31"/>
        <v>-317.77100000000019</v>
      </c>
      <c r="K301" s="2"/>
      <c r="L301" s="12">
        <v>1271.0999999999999</v>
      </c>
      <c r="M301" s="15">
        <f t="shared" si="32"/>
        <v>-317.779</v>
      </c>
      <c r="N301" s="16">
        <f t="shared" si="33"/>
        <v>-0.20000201399854867</v>
      </c>
    </row>
    <row r="302" spans="1:14" x14ac:dyDescent="0.2">
      <c r="A302" s="4">
        <f t="shared" si="34"/>
        <v>300</v>
      </c>
      <c r="B302" s="2" t="s">
        <v>661</v>
      </c>
      <c r="C302" s="2" t="s">
        <v>299</v>
      </c>
      <c r="D302" s="12">
        <v>1588.8789999999999</v>
      </c>
      <c r="E302" s="6">
        <v>1906.65</v>
      </c>
      <c r="F302" s="6">
        <f t="shared" si="29"/>
        <v>1643.6637931034484</v>
      </c>
      <c r="G302" s="6">
        <f t="shared" si="30"/>
        <v>54.784793103448465</v>
      </c>
      <c r="H302" s="10">
        <f t="shared" si="35"/>
        <v>3.4480154312221678E-2</v>
      </c>
      <c r="I302" s="2">
        <f>+VLOOKUP(B302,'[1]PRECIO SIN ITBIS'!$C$3:$E$1192,3,0)</f>
        <v>1906.65</v>
      </c>
      <c r="J302" s="6">
        <f t="shared" si="31"/>
        <v>-317.77100000000019</v>
      </c>
      <c r="K302" s="2"/>
      <c r="L302" s="12">
        <v>1271.0999999999999</v>
      </c>
      <c r="M302" s="15">
        <f t="shared" si="32"/>
        <v>-317.779</v>
      </c>
      <c r="N302" s="16">
        <f t="shared" si="33"/>
        <v>-0.20000201399854867</v>
      </c>
    </row>
    <row r="303" spans="1:14" x14ac:dyDescent="0.2">
      <c r="A303" s="4">
        <f t="shared" si="34"/>
        <v>301</v>
      </c>
      <c r="B303" s="2" t="s">
        <v>662</v>
      </c>
      <c r="C303" s="2" t="s">
        <v>301</v>
      </c>
      <c r="D303" s="12">
        <v>1588.8789999999999</v>
      </c>
      <c r="E303" s="6">
        <v>1906.65</v>
      </c>
      <c r="F303" s="6">
        <f t="shared" si="29"/>
        <v>1643.6637931034484</v>
      </c>
      <c r="G303" s="6">
        <f t="shared" si="30"/>
        <v>54.784793103448465</v>
      </c>
      <c r="H303" s="10">
        <f t="shared" si="35"/>
        <v>3.4480154312221678E-2</v>
      </c>
      <c r="I303" s="2">
        <f>+VLOOKUP(B303,'[1]PRECIO SIN ITBIS'!$C$3:$E$1192,3,0)</f>
        <v>1906.65</v>
      </c>
      <c r="J303" s="6">
        <f t="shared" si="31"/>
        <v>-317.77100000000019</v>
      </c>
      <c r="K303" s="2"/>
      <c r="L303" s="12">
        <v>1271.0999999999999</v>
      </c>
      <c r="M303" s="15">
        <f t="shared" si="32"/>
        <v>-317.779</v>
      </c>
      <c r="N303" s="16">
        <f t="shared" si="33"/>
        <v>-0.20000201399854867</v>
      </c>
    </row>
    <row r="304" spans="1:14" x14ac:dyDescent="0.2">
      <c r="A304" s="4">
        <f t="shared" si="34"/>
        <v>302</v>
      </c>
      <c r="B304" s="2" t="s">
        <v>663</v>
      </c>
      <c r="C304" s="2" t="s">
        <v>303</v>
      </c>
      <c r="D304" s="12">
        <v>1588.8789999999999</v>
      </c>
      <c r="E304" s="6">
        <v>1906.65</v>
      </c>
      <c r="F304" s="6">
        <f t="shared" si="29"/>
        <v>1643.6637931034484</v>
      </c>
      <c r="G304" s="6">
        <f t="shared" si="30"/>
        <v>54.784793103448465</v>
      </c>
      <c r="H304" s="10">
        <f t="shared" si="35"/>
        <v>3.4480154312221678E-2</v>
      </c>
      <c r="I304" s="2">
        <f>+VLOOKUP(B304,'[1]PRECIO SIN ITBIS'!$C$3:$E$1192,3,0)</f>
        <v>1906.65</v>
      </c>
      <c r="J304" s="6">
        <f t="shared" si="31"/>
        <v>-317.77100000000019</v>
      </c>
      <c r="K304" s="2"/>
      <c r="L304" s="12">
        <v>1271.0999999999999</v>
      </c>
      <c r="M304" s="15">
        <f t="shared" si="32"/>
        <v>-317.779</v>
      </c>
      <c r="N304" s="16">
        <f t="shared" si="33"/>
        <v>-0.20000201399854867</v>
      </c>
    </row>
    <row r="305" spans="1:14" x14ac:dyDescent="0.2">
      <c r="A305" s="4">
        <f t="shared" si="34"/>
        <v>303</v>
      </c>
      <c r="B305" s="2" t="s">
        <v>664</v>
      </c>
      <c r="C305" s="2" t="s">
        <v>305</v>
      </c>
      <c r="D305" s="12">
        <v>1588.8789999999999</v>
      </c>
      <c r="E305" s="6">
        <v>1906.65</v>
      </c>
      <c r="F305" s="6">
        <f t="shared" si="29"/>
        <v>1643.6637931034484</v>
      </c>
      <c r="G305" s="6">
        <f t="shared" si="30"/>
        <v>54.784793103448465</v>
      </c>
      <c r="H305" s="10">
        <f t="shared" si="35"/>
        <v>3.4480154312221678E-2</v>
      </c>
      <c r="I305" s="2">
        <f>+VLOOKUP(B305,'[1]PRECIO SIN ITBIS'!$C$3:$E$1192,3,0)</f>
        <v>1906.65</v>
      </c>
      <c r="J305" s="6">
        <f t="shared" si="31"/>
        <v>-317.77100000000019</v>
      </c>
      <c r="K305" s="2"/>
      <c r="L305" s="12">
        <v>1271.0999999999999</v>
      </c>
      <c r="M305" s="15">
        <f t="shared" si="32"/>
        <v>-317.779</v>
      </c>
      <c r="N305" s="16">
        <f t="shared" si="33"/>
        <v>-0.20000201399854867</v>
      </c>
    </row>
    <row r="306" spans="1:14" x14ac:dyDescent="0.2">
      <c r="A306" s="4">
        <f t="shared" si="34"/>
        <v>304</v>
      </c>
      <c r="B306" s="2" t="s">
        <v>665</v>
      </c>
      <c r="C306" s="2" t="s">
        <v>347</v>
      </c>
      <c r="D306" s="12">
        <v>1588.8789999999999</v>
      </c>
      <c r="E306" s="6">
        <v>1906.65</v>
      </c>
      <c r="F306" s="6">
        <f t="shared" si="29"/>
        <v>1643.6637931034484</v>
      </c>
      <c r="G306" s="6">
        <f t="shared" si="30"/>
        <v>54.784793103448465</v>
      </c>
      <c r="H306" s="10">
        <f t="shared" si="35"/>
        <v>3.4480154312221678E-2</v>
      </c>
      <c r="I306" s="2">
        <f>+VLOOKUP(B306,'[1]PRECIO SIN ITBIS'!$C$3:$E$1192,3,0)</f>
        <v>1906.65</v>
      </c>
      <c r="J306" s="6">
        <f t="shared" si="31"/>
        <v>-317.77100000000019</v>
      </c>
      <c r="K306" s="2"/>
      <c r="L306" s="12">
        <v>1271.0999999999999</v>
      </c>
      <c r="M306" s="15">
        <f t="shared" si="32"/>
        <v>-317.779</v>
      </c>
      <c r="N306" s="16">
        <f t="shared" si="33"/>
        <v>-0.20000201399854867</v>
      </c>
    </row>
    <row r="307" spans="1:14" x14ac:dyDescent="0.2">
      <c r="A307" s="4">
        <f t="shared" si="34"/>
        <v>305</v>
      </c>
      <c r="B307" s="2" t="s">
        <v>666</v>
      </c>
      <c r="C307" s="2" t="s">
        <v>353</v>
      </c>
      <c r="D307" s="12">
        <v>1588.8789999999999</v>
      </c>
      <c r="E307" s="6">
        <v>1906.65</v>
      </c>
      <c r="F307" s="6">
        <f t="shared" si="29"/>
        <v>1643.6637931034484</v>
      </c>
      <c r="G307" s="6">
        <f t="shared" si="30"/>
        <v>54.784793103448465</v>
      </c>
      <c r="H307" s="10">
        <f t="shared" si="35"/>
        <v>3.4480154312221678E-2</v>
      </c>
      <c r="I307" s="2">
        <f>+VLOOKUP(B307,'[1]PRECIO SIN ITBIS'!$C$3:$E$1192,3,0)</f>
        <v>1906.65</v>
      </c>
      <c r="J307" s="6">
        <f t="shared" si="31"/>
        <v>-317.77100000000019</v>
      </c>
      <c r="K307" s="2"/>
      <c r="L307" s="12">
        <v>1271.0999999999999</v>
      </c>
      <c r="M307" s="15">
        <f t="shared" si="32"/>
        <v>-317.779</v>
      </c>
      <c r="N307" s="16">
        <f t="shared" si="33"/>
        <v>-0.20000201399854867</v>
      </c>
    </row>
    <row r="308" spans="1:14" x14ac:dyDescent="0.2">
      <c r="A308" s="4">
        <f t="shared" si="34"/>
        <v>306</v>
      </c>
      <c r="B308" s="2" t="s">
        <v>667</v>
      </c>
      <c r="C308" s="2" t="s">
        <v>668</v>
      </c>
      <c r="D308" s="12">
        <v>1588.8789999999999</v>
      </c>
      <c r="E308" s="6">
        <v>1906.65</v>
      </c>
      <c r="F308" s="6">
        <f t="shared" si="29"/>
        <v>1643.6637931034484</v>
      </c>
      <c r="G308" s="6">
        <f t="shared" si="30"/>
        <v>54.784793103448465</v>
      </c>
      <c r="H308" s="10">
        <f t="shared" si="35"/>
        <v>3.4480154312221678E-2</v>
      </c>
      <c r="I308" s="2">
        <f>+VLOOKUP(B308,'[1]PRECIO SIN ITBIS'!$C$3:$E$1192,3,0)</f>
        <v>1906.65</v>
      </c>
      <c r="J308" s="6">
        <f t="shared" si="31"/>
        <v>-317.77100000000019</v>
      </c>
      <c r="K308" s="2"/>
      <c r="L308" s="12">
        <v>1271.0999999999999</v>
      </c>
      <c r="M308" s="15">
        <f t="shared" si="32"/>
        <v>-317.779</v>
      </c>
      <c r="N308" s="16">
        <f t="shared" si="33"/>
        <v>-0.20000201399854867</v>
      </c>
    </row>
    <row r="309" spans="1:14" x14ac:dyDescent="0.2">
      <c r="A309" s="4">
        <f t="shared" si="34"/>
        <v>307</v>
      </c>
      <c r="B309" s="2" t="s">
        <v>669</v>
      </c>
      <c r="C309" s="2" t="s">
        <v>670</v>
      </c>
      <c r="D309" s="12">
        <v>1588.8789999999999</v>
      </c>
      <c r="E309" s="6">
        <v>1906.65</v>
      </c>
      <c r="F309" s="6">
        <f t="shared" si="29"/>
        <v>1643.6637931034484</v>
      </c>
      <c r="G309" s="6">
        <f t="shared" si="30"/>
        <v>54.784793103448465</v>
      </c>
      <c r="H309" s="10">
        <f t="shared" si="35"/>
        <v>3.4480154312221678E-2</v>
      </c>
      <c r="I309" s="2">
        <f>+VLOOKUP(B309,'[1]PRECIO SIN ITBIS'!$C$3:$E$1192,3,0)</f>
        <v>1906.65</v>
      </c>
      <c r="J309" s="6">
        <f t="shared" si="31"/>
        <v>-317.77100000000019</v>
      </c>
      <c r="K309" s="2"/>
      <c r="L309" s="12">
        <v>1271.0999999999999</v>
      </c>
      <c r="M309" s="15">
        <f t="shared" si="32"/>
        <v>-317.779</v>
      </c>
      <c r="N309" s="16">
        <f t="shared" si="33"/>
        <v>-0.20000201399854867</v>
      </c>
    </row>
    <row r="310" spans="1:14" x14ac:dyDescent="0.2">
      <c r="A310" s="4">
        <f t="shared" si="34"/>
        <v>308</v>
      </c>
      <c r="B310" s="2" t="s">
        <v>671</v>
      </c>
      <c r="C310" s="2" t="s">
        <v>564</v>
      </c>
      <c r="D310" s="12">
        <v>1588.8789999999999</v>
      </c>
      <c r="E310" s="6">
        <v>1906.65</v>
      </c>
      <c r="F310" s="6">
        <f t="shared" si="29"/>
        <v>1643.6637931034484</v>
      </c>
      <c r="G310" s="6">
        <f t="shared" si="30"/>
        <v>54.784793103448465</v>
      </c>
      <c r="H310" s="10">
        <f t="shared" si="35"/>
        <v>3.4480154312221678E-2</v>
      </c>
      <c r="I310" s="2">
        <f>+VLOOKUP(B310,'[1]PRECIO SIN ITBIS'!$C$3:$E$1192,3,0)</f>
        <v>1906.65</v>
      </c>
      <c r="J310" s="6">
        <f t="shared" si="31"/>
        <v>-317.77100000000019</v>
      </c>
      <c r="K310" s="2"/>
      <c r="L310" s="12">
        <v>1271.0999999999999</v>
      </c>
      <c r="M310" s="15">
        <f t="shared" si="32"/>
        <v>-317.779</v>
      </c>
      <c r="N310" s="16">
        <f t="shared" si="33"/>
        <v>-0.20000201399854867</v>
      </c>
    </row>
    <row r="311" spans="1:14" x14ac:dyDescent="0.2">
      <c r="A311" s="4">
        <f t="shared" si="34"/>
        <v>309</v>
      </c>
      <c r="B311" s="2" t="s">
        <v>672</v>
      </c>
      <c r="C311" s="2" t="s">
        <v>566</v>
      </c>
      <c r="D311" s="12">
        <v>1588.8789999999999</v>
      </c>
      <c r="E311" s="6">
        <v>1906.65</v>
      </c>
      <c r="F311" s="6">
        <f t="shared" si="29"/>
        <v>1643.6637931034484</v>
      </c>
      <c r="G311" s="6">
        <f t="shared" si="30"/>
        <v>54.784793103448465</v>
      </c>
      <c r="H311" s="10">
        <f t="shared" si="35"/>
        <v>3.4480154312221678E-2</v>
      </c>
      <c r="I311" s="2">
        <f>+VLOOKUP(B311,'[1]PRECIO SIN ITBIS'!$C$3:$E$1192,3,0)</f>
        <v>1906.65</v>
      </c>
      <c r="J311" s="6">
        <f t="shared" si="31"/>
        <v>-317.77100000000019</v>
      </c>
      <c r="K311" s="2"/>
      <c r="L311" s="12">
        <v>1271.0999999999999</v>
      </c>
      <c r="M311" s="15">
        <f t="shared" si="32"/>
        <v>-317.779</v>
      </c>
      <c r="N311" s="16">
        <f t="shared" si="33"/>
        <v>-0.20000201399854867</v>
      </c>
    </row>
    <row r="312" spans="1:14" x14ac:dyDescent="0.2">
      <c r="A312" s="4">
        <f t="shared" si="34"/>
        <v>310</v>
      </c>
      <c r="B312" s="2" t="s">
        <v>673</v>
      </c>
      <c r="C312" s="2" t="s">
        <v>568</v>
      </c>
      <c r="D312" s="12">
        <v>1588.8789999999999</v>
      </c>
      <c r="E312" s="6">
        <v>1906.65</v>
      </c>
      <c r="F312" s="6">
        <f t="shared" si="29"/>
        <v>1643.6637931034484</v>
      </c>
      <c r="G312" s="6">
        <f t="shared" si="30"/>
        <v>54.784793103448465</v>
      </c>
      <c r="H312" s="10">
        <f t="shared" si="35"/>
        <v>3.4480154312221678E-2</v>
      </c>
      <c r="I312" s="2">
        <f>+VLOOKUP(B312,'[1]PRECIO SIN ITBIS'!$C$3:$E$1192,3,0)</f>
        <v>1906.65</v>
      </c>
      <c r="J312" s="6">
        <f t="shared" si="31"/>
        <v>-317.77100000000019</v>
      </c>
      <c r="K312" s="2"/>
      <c r="L312" s="12">
        <v>1271.0999999999999</v>
      </c>
      <c r="M312" s="15">
        <f t="shared" si="32"/>
        <v>-317.779</v>
      </c>
      <c r="N312" s="16">
        <f t="shared" si="33"/>
        <v>-0.20000201399854867</v>
      </c>
    </row>
    <row r="313" spans="1:14" x14ac:dyDescent="0.2">
      <c r="A313" s="4">
        <f t="shared" si="34"/>
        <v>311</v>
      </c>
      <c r="B313" s="2" t="s">
        <v>674</v>
      </c>
      <c r="C313" s="2" t="s">
        <v>570</v>
      </c>
      <c r="D313" s="12">
        <v>1588.8789999999999</v>
      </c>
      <c r="E313" s="6">
        <v>1906.65</v>
      </c>
      <c r="F313" s="6">
        <f t="shared" si="29"/>
        <v>1643.6637931034484</v>
      </c>
      <c r="G313" s="6">
        <f t="shared" si="30"/>
        <v>54.784793103448465</v>
      </c>
      <c r="H313" s="10">
        <f t="shared" si="35"/>
        <v>3.4480154312221678E-2</v>
      </c>
      <c r="I313" s="2">
        <f>+VLOOKUP(B313,'[1]PRECIO SIN ITBIS'!$C$3:$E$1192,3,0)</f>
        <v>1906.65</v>
      </c>
      <c r="J313" s="6">
        <f t="shared" si="31"/>
        <v>-317.77100000000019</v>
      </c>
      <c r="K313" s="2"/>
      <c r="L313" s="12">
        <v>1271.0999999999999</v>
      </c>
      <c r="M313" s="15">
        <f t="shared" si="32"/>
        <v>-317.779</v>
      </c>
      <c r="N313" s="16">
        <f t="shared" si="33"/>
        <v>-0.20000201399854867</v>
      </c>
    </row>
    <row r="314" spans="1:14" x14ac:dyDescent="0.2">
      <c r="A314" s="4">
        <f t="shared" si="34"/>
        <v>312</v>
      </c>
      <c r="B314" s="2" t="s">
        <v>675</v>
      </c>
      <c r="C314" s="2" t="s">
        <v>676</v>
      </c>
      <c r="D314" s="12">
        <v>1588.8789999999999</v>
      </c>
      <c r="E314" s="6">
        <v>1906.65</v>
      </c>
      <c r="F314" s="6">
        <f t="shared" si="29"/>
        <v>1643.6637931034484</v>
      </c>
      <c r="G314" s="6">
        <f t="shared" si="30"/>
        <v>54.784793103448465</v>
      </c>
      <c r="H314" s="10">
        <f t="shared" si="35"/>
        <v>3.4480154312221678E-2</v>
      </c>
      <c r="I314" s="2">
        <f>+VLOOKUP(B314,'[1]PRECIO SIN ITBIS'!$C$3:$E$1192,3,0)</f>
        <v>1906.65</v>
      </c>
      <c r="J314" s="6">
        <f t="shared" si="31"/>
        <v>-317.77100000000019</v>
      </c>
      <c r="K314" s="2"/>
      <c r="L314" s="12">
        <v>1271.0999999999999</v>
      </c>
      <c r="M314" s="15">
        <f t="shared" si="32"/>
        <v>-317.779</v>
      </c>
      <c r="N314" s="16">
        <f t="shared" si="33"/>
        <v>-0.20000201399854867</v>
      </c>
    </row>
    <row r="315" spans="1:14" x14ac:dyDescent="0.2">
      <c r="A315" s="4">
        <f t="shared" si="34"/>
        <v>313</v>
      </c>
      <c r="B315" s="2" t="s">
        <v>677</v>
      </c>
      <c r="C315" s="2" t="s">
        <v>574</v>
      </c>
      <c r="D315" s="12">
        <v>2367.3850000000002</v>
      </c>
      <c r="E315" s="6">
        <v>2367.39</v>
      </c>
      <c r="F315" s="6">
        <f t="shared" si="29"/>
        <v>2040.8534482758621</v>
      </c>
      <c r="G315" s="6">
        <f t="shared" si="30"/>
        <v>-326.53155172413813</v>
      </c>
      <c r="H315" s="10">
        <f t="shared" si="35"/>
        <v>-0.13792921376292328</v>
      </c>
      <c r="I315" s="2">
        <f>+VLOOKUP(B315,'[1]PRECIO SIN ITBIS'!$C$3:$E$1192,3,0)</f>
        <v>2367.39</v>
      </c>
      <c r="J315" s="6">
        <f t="shared" si="31"/>
        <v>-4.999999999654392E-3</v>
      </c>
      <c r="K315" s="2"/>
      <c r="L315" s="12">
        <v>1893.91</v>
      </c>
      <c r="M315" s="15">
        <f t="shared" si="32"/>
        <v>-473.47500000000014</v>
      </c>
      <c r="N315" s="16">
        <f t="shared" si="33"/>
        <v>-0.1999991551859964</v>
      </c>
    </row>
    <row r="316" spans="1:14" x14ac:dyDescent="0.2">
      <c r="A316" s="4">
        <f t="shared" si="34"/>
        <v>314</v>
      </c>
      <c r="B316" s="2" t="s">
        <v>678</v>
      </c>
      <c r="C316" s="2" t="s">
        <v>2148</v>
      </c>
      <c r="D316" s="12">
        <v>2367.3850000000002</v>
      </c>
      <c r="E316" s="6">
        <v>2367.39</v>
      </c>
      <c r="F316" s="6">
        <f t="shared" si="29"/>
        <v>2040.8534482758621</v>
      </c>
      <c r="G316" s="6">
        <f t="shared" si="30"/>
        <v>-326.53155172413813</v>
      </c>
      <c r="H316" s="10">
        <f t="shared" si="35"/>
        <v>-0.13792921376292328</v>
      </c>
      <c r="I316" s="2">
        <f>+VLOOKUP(B316,'[1]PRECIO SIN ITBIS'!$C$3:$E$1192,3,0)</f>
        <v>2367.39</v>
      </c>
      <c r="J316" s="6">
        <f t="shared" si="31"/>
        <v>-4.999999999654392E-3</v>
      </c>
      <c r="K316" s="2"/>
      <c r="L316" s="12">
        <v>1893.91</v>
      </c>
      <c r="M316" s="15">
        <f t="shared" si="32"/>
        <v>-473.47500000000014</v>
      </c>
      <c r="N316" s="16">
        <f t="shared" si="33"/>
        <v>-0.1999991551859964</v>
      </c>
    </row>
    <row r="317" spans="1:14" x14ac:dyDescent="0.2">
      <c r="A317" s="4">
        <f t="shared" si="34"/>
        <v>315</v>
      </c>
      <c r="B317" s="2" t="s">
        <v>679</v>
      </c>
      <c r="C317" s="2" t="s">
        <v>680</v>
      </c>
      <c r="D317" s="12">
        <v>2367.3850000000002</v>
      </c>
      <c r="E317" s="6">
        <v>2367.39</v>
      </c>
      <c r="F317" s="6">
        <f t="shared" si="29"/>
        <v>2040.8534482758621</v>
      </c>
      <c r="G317" s="6">
        <f t="shared" si="30"/>
        <v>-326.53155172413813</v>
      </c>
      <c r="H317" s="10">
        <f t="shared" si="35"/>
        <v>-0.13792921376292328</v>
      </c>
      <c r="I317" s="2">
        <f>+VLOOKUP(B317,'[1]PRECIO SIN ITBIS'!$C$3:$E$1192,3,0)</f>
        <v>2367.39</v>
      </c>
      <c r="J317" s="6">
        <f t="shared" si="31"/>
        <v>-4.999999999654392E-3</v>
      </c>
      <c r="K317" s="2"/>
      <c r="L317" s="12">
        <v>1893.91</v>
      </c>
      <c r="M317" s="15">
        <f t="shared" si="32"/>
        <v>-473.47500000000014</v>
      </c>
      <c r="N317" s="16">
        <f t="shared" si="33"/>
        <v>-0.1999991551859964</v>
      </c>
    </row>
    <row r="318" spans="1:14" x14ac:dyDescent="0.2">
      <c r="A318" s="4">
        <f t="shared" si="34"/>
        <v>316</v>
      </c>
      <c r="B318" s="2" t="s">
        <v>681</v>
      </c>
      <c r="C318" s="2" t="s">
        <v>682</v>
      </c>
      <c r="D318" s="12">
        <v>2367.3850000000002</v>
      </c>
      <c r="E318" s="6">
        <v>2367.39</v>
      </c>
      <c r="F318" s="6">
        <f t="shared" si="29"/>
        <v>2040.8534482758621</v>
      </c>
      <c r="G318" s="6">
        <f t="shared" si="30"/>
        <v>-326.53155172413813</v>
      </c>
      <c r="H318" s="10">
        <f t="shared" si="35"/>
        <v>-0.13792921376292328</v>
      </c>
      <c r="I318" s="2">
        <f>+VLOOKUP(B318,'[1]PRECIO SIN ITBIS'!$C$3:$E$1192,3,0)</f>
        <v>2367.39</v>
      </c>
      <c r="J318" s="6">
        <f t="shared" si="31"/>
        <v>-4.999999999654392E-3</v>
      </c>
      <c r="K318" s="2"/>
      <c r="L318" s="12">
        <v>1893.91</v>
      </c>
      <c r="M318" s="15">
        <f t="shared" si="32"/>
        <v>-473.47500000000014</v>
      </c>
      <c r="N318" s="16">
        <f t="shared" si="33"/>
        <v>-0.1999991551859964</v>
      </c>
    </row>
    <row r="319" spans="1:14" x14ac:dyDescent="0.2">
      <c r="A319" s="4">
        <f t="shared" si="34"/>
        <v>317</v>
      </c>
      <c r="B319" s="2" t="s">
        <v>683</v>
      </c>
      <c r="C319" s="2" t="s">
        <v>2154</v>
      </c>
      <c r="D319" s="12">
        <v>2367.3850000000002</v>
      </c>
      <c r="E319" s="6">
        <v>2367.39</v>
      </c>
      <c r="F319" s="6">
        <f t="shared" si="29"/>
        <v>2040.8534482758621</v>
      </c>
      <c r="G319" s="6">
        <f t="shared" si="30"/>
        <v>-326.53155172413813</v>
      </c>
      <c r="H319" s="10">
        <f t="shared" si="35"/>
        <v>-0.13792921376292328</v>
      </c>
      <c r="I319" s="2">
        <f>+VLOOKUP(B319,'[1]PRECIO SIN ITBIS'!$C$3:$E$1192,3,0)</f>
        <v>2367.39</v>
      </c>
      <c r="J319" s="6">
        <f t="shared" si="31"/>
        <v>-4.999999999654392E-3</v>
      </c>
      <c r="K319" s="2"/>
      <c r="L319" s="12">
        <v>1893.91</v>
      </c>
      <c r="M319" s="15">
        <f t="shared" si="32"/>
        <v>-473.47500000000014</v>
      </c>
      <c r="N319" s="16">
        <f t="shared" si="33"/>
        <v>-0.1999991551859964</v>
      </c>
    </row>
    <row r="320" spans="1:14" x14ac:dyDescent="0.2">
      <c r="A320" s="4">
        <f t="shared" si="34"/>
        <v>318</v>
      </c>
      <c r="B320" s="2" t="s">
        <v>684</v>
      </c>
      <c r="C320" s="2" t="s">
        <v>2156</v>
      </c>
      <c r="D320" s="12">
        <v>2367.3850000000002</v>
      </c>
      <c r="E320" s="6">
        <v>2367.39</v>
      </c>
      <c r="F320" s="6">
        <f t="shared" si="29"/>
        <v>2040.8534482758621</v>
      </c>
      <c r="G320" s="6">
        <f t="shared" si="30"/>
        <v>-326.53155172413813</v>
      </c>
      <c r="H320" s="10">
        <f t="shared" si="35"/>
        <v>-0.13792921376292328</v>
      </c>
      <c r="I320" s="2">
        <f>+VLOOKUP(B320,'[1]PRECIO SIN ITBIS'!$C$3:$E$1192,3,0)</f>
        <v>2367.39</v>
      </c>
      <c r="J320" s="6">
        <f t="shared" si="31"/>
        <v>-4.999999999654392E-3</v>
      </c>
      <c r="K320" s="2"/>
      <c r="L320" s="12">
        <v>1893.91</v>
      </c>
      <c r="M320" s="15">
        <f t="shared" si="32"/>
        <v>-473.47500000000014</v>
      </c>
      <c r="N320" s="16">
        <f t="shared" si="33"/>
        <v>-0.1999991551859964</v>
      </c>
    </row>
    <row r="321" spans="1:14" x14ac:dyDescent="0.2">
      <c r="A321" s="4">
        <f t="shared" si="34"/>
        <v>319</v>
      </c>
      <c r="B321" s="2" t="s">
        <v>685</v>
      </c>
      <c r="C321" s="2" t="s">
        <v>686</v>
      </c>
      <c r="D321" s="12">
        <v>2367.3850000000002</v>
      </c>
      <c r="E321" s="6">
        <v>2367.39</v>
      </c>
      <c r="F321" s="6">
        <f t="shared" si="29"/>
        <v>2040.8534482758621</v>
      </c>
      <c r="G321" s="6">
        <f t="shared" si="30"/>
        <v>-326.53155172413813</v>
      </c>
      <c r="H321" s="10">
        <f t="shared" si="35"/>
        <v>-0.13792921376292328</v>
      </c>
      <c r="I321" s="2">
        <f>+VLOOKUP(B321,'[1]PRECIO SIN ITBIS'!$C$3:$E$1192,3,0)</f>
        <v>2367.39</v>
      </c>
      <c r="J321" s="6">
        <f t="shared" si="31"/>
        <v>-4.999999999654392E-3</v>
      </c>
      <c r="K321" s="2"/>
      <c r="L321" s="12">
        <v>1893.91</v>
      </c>
      <c r="M321" s="15">
        <f t="shared" si="32"/>
        <v>-473.47500000000014</v>
      </c>
      <c r="N321" s="16">
        <f t="shared" si="33"/>
        <v>-0.1999991551859964</v>
      </c>
    </row>
    <row r="322" spans="1:14" x14ac:dyDescent="0.2">
      <c r="A322" s="4">
        <f t="shared" si="34"/>
        <v>320</v>
      </c>
      <c r="B322" s="2" t="s">
        <v>687</v>
      </c>
      <c r="C322" s="2" t="s">
        <v>576</v>
      </c>
      <c r="D322" s="12">
        <v>2367.3850000000002</v>
      </c>
      <c r="E322" s="6">
        <v>2367.39</v>
      </c>
      <c r="F322" s="6">
        <f t="shared" si="29"/>
        <v>2040.8534482758621</v>
      </c>
      <c r="G322" s="6">
        <f t="shared" si="30"/>
        <v>-326.53155172413813</v>
      </c>
      <c r="H322" s="10">
        <f t="shared" si="35"/>
        <v>-0.13792921376292328</v>
      </c>
      <c r="I322" s="2">
        <f>+VLOOKUP(B322,'[1]PRECIO SIN ITBIS'!$C$3:$E$1192,3,0)</f>
        <v>2367.39</v>
      </c>
      <c r="J322" s="6">
        <f t="shared" si="31"/>
        <v>-4.999999999654392E-3</v>
      </c>
      <c r="K322" s="2"/>
      <c r="L322" s="12">
        <v>1893.91</v>
      </c>
      <c r="M322" s="15">
        <f t="shared" si="32"/>
        <v>-473.47500000000014</v>
      </c>
      <c r="N322" s="16">
        <f t="shared" si="33"/>
        <v>-0.1999991551859964</v>
      </c>
    </row>
    <row r="323" spans="1:14" x14ac:dyDescent="0.2">
      <c r="A323" s="4">
        <f t="shared" si="34"/>
        <v>321</v>
      </c>
      <c r="B323" s="2" t="s">
        <v>688</v>
      </c>
      <c r="C323" s="2" t="s">
        <v>1782</v>
      </c>
      <c r="D323" s="12">
        <v>2367.3850000000002</v>
      </c>
      <c r="E323" s="6">
        <v>2367.39</v>
      </c>
      <c r="F323" s="6">
        <f t="shared" ref="F323:F386" si="36">+I323/1.16</f>
        <v>2040.8534482758621</v>
      </c>
      <c r="G323" s="6">
        <f t="shared" si="30"/>
        <v>-326.53155172413813</v>
      </c>
      <c r="H323" s="10">
        <f t="shared" si="35"/>
        <v>-0.13792921376292328</v>
      </c>
      <c r="I323" s="2">
        <f>+VLOOKUP(B323,'[1]PRECIO SIN ITBIS'!$C$3:$E$1192,3,0)</f>
        <v>2367.39</v>
      </c>
      <c r="J323" s="6">
        <f t="shared" si="31"/>
        <v>-4.999999999654392E-3</v>
      </c>
      <c r="K323" s="2"/>
      <c r="L323" s="12">
        <v>1893.91</v>
      </c>
      <c r="M323" s="15">
        <f t="shared" si="32"/>
        <v>-473.47500000000014</v>
      </c>
      <c r="N323" s="16">
        <f t="shared" si="33"/>
        <v>-0.1999991551859964</v>
      </c>
    </row>
    <row r="324" spans="1:14" x14ac:dyDescent="0.2">
      <c r="A324" s="4">
        <f t="shared" si="34"/>
        <v>322</v>
      </c>
      <c r="B324" s="2" t="s">
        <v>689</v>
      </c>
      <c r="C324" s="2" t="s">
        <v>690</v>
      </c>
      <c r="D324" s="12">
        <v>2367.3850000000002</v>
      </c>
      <c r="E324" s="6">
        <v>2367.39</v>
      </c>
      <c r="F324" s="6">
        <f t="shared" si="36"/>
        <v>2040.8534482758621</v>
      </c>
      <c r="G324" s="6">
        <f t="shared" ref="G324:G387" si="37">+F324-D324</f>
        <v>-326.53155172413813</v>
      </c>
      <c r="H324" s="10">
        <f t="shared" si="35"/>
        <v>-0.13792921376292328</v>
      </c>
      <c r="I324" s="2">
        <f>+VLOOKUP(B324,'[1]PRECIO SIN ITBIS'!$C$3:$E$1192,3,0)</f>
        <v>2367.39</v>
      </c>
      <c r="J324" s="6">
        <f t="shared" ref="J324:J387" si="38">+D324-I324</f>
        <v>-4.999999999654392E-3</v>
      </c>
      <c r="K324" s="2"/>
      <c r="L324" s="12">
        <v>1893.91</v>
      </c>
      <c r="M324" s="15">
        <f t="shared" ref="M324:M387" si="39">+L324-D324</f>
        <v>-473.47500000000014</v>
      </c>
      <c r="N324" s="16">
        <f t="shared" ref="N324:N387" si="40">+M324/D324</f>
        <v>-0.1999991551859964</v>
      </c>
    </row>
    <row r="325" spans="1:14" x14ac:dyDescent="0.2">
      <c r="A325" s="4">
        <f t="shared" ref="A325:A388" si="41">+A324+1</f>
        <v>323</v>
      </c>
      <c r="B325" s="2" t="s">
        <v>691</v>
      </c>
      <c r="C325" s="2" t="s">
        <v>692</v>
      </c>
      <c r="D325" s="12">
        <v>2367.3850000000002</v>
      </c>
      <c r="E325" s="6">
        <v>2367.39</v>
      </c>
      <c r="F325" s="6">
        <f t="shared" si="36"/>
        <v>2040.8534482758621</v>
      </c>
      <c r="G325" s="6">
        <f t="shared" si="37"/>
        <v>-326.53155172413813</v>
      </c>
      <c r="H325" s="10">
        <f t="shared" si="35"/>
        <v>-0.13792921376292328</v>
      </c>
      <c r="I325" s="2">
        <f>+VLOOKUP(B325,'[1]PRECIO SIN ITBIS'!$C$3:$E$1192,3,0)</f>
        <v>2367.39</v>
      </c>
      <c r="J325" s="6">
        <f t="shared" si="38"/>
        <v>-4.999999999654392E-3</v>
      </c>
      <c r="K325" s="2"/>
      <c r="L325" s="12">
        <v>1893.91</v>
      </c>
      <c r="M325" s="15">
        <f t="shared" si="39"/>
        <v>-473.47500000000014</v>
      </c>
      <c r="N325" s="16">
        <f t="shared" si="40"/>
        <v>-0.1999991551859964</v>
      </c>
    </row>
    <row r="326" spans="1:14" x14ac:dyDescent="0.2">
      <c r="A326" s="4">
        <f t="shared" si="41"/>
        <v>324</v>
      </c>
      <c r="B326" s="2" t="s">
        <v>693</v>
      </c>
      <c r="C326" s="2" t="s">
        <v>1788</v>
      </c>
      <c r="D326" s="12">
        <v>2367.3850000000002</v>
      </c>
      <c r="E326" s="6">
        <v>2367.39</v>
      </c>
      <c r="F326" s="6">
        <f t="shared" si="36"/>
        <v>2040.8534482758621</v>
      </c>
      <c r="G326" s="6">
        <f t="shared" si="37"/>
        <v>-326.53155172413813</v>
      </c>
      <c r="H326" s="10">
        <f t="shared" si="35"/>
        <v>-0.13792921376292328</v>
      </c>
      <c r="I326" s="2">
        <f>+VLOOKUP(B326,'[1]PRECIO SIN ITBIS'!$C$3:$E$1192,3,0)</f>
        <v>2367.39</v>
      </c>
      <c r="J326" s="6">
        <f t="shared" si="38"/>
        <v>-4.999999999654392E-3</v>
      </c>
      <c r="K326" s="2"/>
      <c r="L326" s="12">
        <v>1893.91</v>
      </c>
      <c r="M326" s="15">
        <f t="shared" si="39"/>
        <v>-473.47500000000014</v>
      </c>
      <c r="N326" s="16">
        <f t="shared" si="40"/>
        <v>-0.1999991551859964</v>
      </c>
    </row>
    <row r="327" spans="1:14" x14ac:dyDescent="0.2">
      <c r="A327" s="4">
        <f t="shared" si="41"/>
        <v>325</v>
      </c>
      <c r="B327" s="2" t="s">
        <v>694</v>
      </c>
      <c r="C327" s="2" t="s">
        <v>695</v>
      </c>
      <c r="D327" s="12">
        <v>2367.3850000000002</v>
      </c>
      <c r="E327" s="6">
        <v>2367.39</v>
      </c>
      <c r="F327" s="6">
        <f t="shared" si="36"/>
        <v>2040.8534482758621</v>
      </c>
      <c r="G327" s="6">
        <f t="shared" si="37"/>
        <v>-326.53155172413813</v>
      </c>
      <c r="H327" s="10">
        <f t="shared" ref="H327:H390" si="42">+G327/D327</f>
        <v>-0.13792921376292328</v>
      </c>
      <c r="I327" s="2">
        <f>+VLOOKUP(B327,'[1]PRECIO SIN ITBIS'!$C$3:$E$1192,3,0)</f>
        <v>2367.39</v>
      </c>
      <c r="J327" s="6">
        <f t="shared" si="38"/>
        <v>-4.999999999654392E-3</v>
      </c>
      <c r="K327" s="2"/>
      <c r="L327" s="12">
        <v>1893.91</v>
      </c>
      <c r="M327" s="15">
        <f t="shared" si="39"/>
        <v>-473.47500000000014</v>
      </c>
      <c r="N327" s="16">
        <f t="shared" si="40"/>
        <v>-0.1999991551859964</v>
      </c>
    </row>
    <row r="328" spans="1:14" x14ac:dyDescent="0.2">
      <c r="A328" s="4">
        <f t="shared" si="41"/>
        <v>326</v>
      </c>
      <c r="B328" s="2" t="s">
        <v>696</v>
      </c>
      <c r="C328" s="2" t="s">
        <v>592</v>
      </c>
      <c r="D328" s="12">
        <v>2367.3850000000002</v>
      </c>
      <c r="E328" s="6">
        <v>2367.39</v>
      </c>
      <c r="F328" s="6">
        <f t="shared" si="36"/>
        <v>2040.8534482758621</v>
      </c>
      <c r="G328" s="6">
        <f t="shared" si="37"/>
        <v>-326.53155172413813</v>
      </c>
      <c r="H328" s="10">
        <f t="shared" si="42"/>
        <v>-0.13792921376292328</v>
      </c>
      <c r="I328" s="2">
        <f>+VLOOKUP(B328,'[1]PRECIO SIN ITBIS'!$C$3:$E$1192,3,0)</f>
        <v>2367.39</v>
      </c>
      <c r="J328" s="6">
        <f t="shared" si="38"/>
        <v>-4.999999999654392E-3</v>
      </c>
      <c r="K328" s="2"/>
      <c r="L328" s="12">
        <v>1893.91</v>
      </c>
      <c r="M328" s="15">
        <f t="shared" si="39"/>
        <v>-473.47500000000014</v>
      </c>
      <c r="N328" s="16">
        <f t="shared" si="40"/>
        <v>-0.1999991551859964</v>
      </c>
    </row>
    <row r="329" spans="1:14" x14ac:dyDescent="0.2">
      <c r="A329" s="4">
        <f t="shared" si="41"/>
        <v>327</v>
      </c>
      <c r="B329" s="2" t="s">
        <v>697</v>
      </c>
      <c r="C329" s="2" t="s">
        <v>594</v>
      </c>
      <c r="D329" s="12">
        <v>2367.3850000000002</v>
      </c>
      <c r="E329" s="6">
        <v>2367.39</v>
      </c>
      <c r="F329" s="6">
        <f t="shared" si="36"/>
        <v>2040.8534482758621</v>
      </c>
      <c r="G329" s="6">
        <f t="shared" si="37"/>
        <v>-326.53155172413813</v>
      </c>
      <c r="H329" s="10">
        <f t="shared" si="42"/>
        <v>-0.13792921376292328</v>
      </c>
      <c r="I329" s="2">
        <f>+VLOOKUP(B329,'[1]PRECIO SIN ITBIS'!$C$3:$E$1192,3,0)</f>
        <v>2367.39</v>
      </c>
      <c r="J329" s="6">
        <f t="shared" si="38"/>
        <v>-4.999999999654392E-3</v>
      </c>
      <c r="K329" s="2"/>
      <c r="L329" s="12">
        <v>1893.91</v>
      </c>
      <c r="M329" s="15">
        <f t="shared" si="39"/>
        <v>-473.47500000000014</v>
      </c>
      <c r="N329" s="16">
        <f t="shared" si="40"/>
        <v>-0.1999991551859964</v>
      </c>
    </row>
    <row r="330" spans="1:14" x14ac:dyDescent="0.2">
      <c r="A330" s="4">
        <f t="shared" si="41"/>
        <v>328</v>
      </c>
      <c r="B330" s="2" t="s">
        <v>698</v>
      </c>
      <c r="C330" s="2" t="s">
        <v>596</v>
      </c>
      <c r="D330" s="12">
        <v>2367.3850000000002</v>
      </c>
      <c r="E330" s="6">
        <v>2367.39</v>
      </c>
      <c r="F330" s="6">
        <f t="shared" si="36"/>
        <v>2040.8534482758621</v>
      </c>
      <c r="G330" s="6">
        <f t="shared" si="37"/>
        <v>-326.53155172413813</v>
      </c>
      <c r="H330" s="10">
        <f t="shared" si="42"/>
        <v>-0.13792921376292328</v>
      </c>
      <c r="I330" s="2">
        <f>+VLOOKUP(B330,'[1]PRECIO SIN ITBIS'!$C$3:$E$1192,3,0)</f>
        <v>2367.39</v>
      </c>
      <c r="J330" s="6">
        <f t="shared" si="38"/>
        <v>-4.999999999654392E-3</v>
      </c>
      <c r="K330" s="2"/>
      <c r="L330" s="12">
        <v>1893.91</v>
      </c>
      <c r="M330" s="15">
        <f t="shared" si="39"/>
        <v>-473.47500000000014</v>
      </c>
      <c r="N330" s="16">
        <f t="shared" si="40"/>
        <v>-0.1999991551859964</v>
      </c>
    </row>
    <row r="331" spans="1:14" x14ac:dyDescent="0.2">
      <c r="A331" s="4">
        <f t="shared" si="41"/>
        <v>329</v>
      </c>
      <c r="B331" s="2" t="s">
        <v>699</v>
      </c>
      <c r="C331" s="2" t="s">
        <v>598</v>
      </c>
      <c r="D331" s="12">
        <v>2367.3850000000002</v>
      </c>
      <c r="E331" s="6">
        <v>2367.39</v>
      </c>
      <c r="F331" s="6">
        <f t="shared" si="36"/>
        <v>2040.8534482758621</v>
      </c>
      <c r="G331" s="6">
        <f t="shared" si="37"/>
        <v>-326.53155172413813</v>
      </c>
      <c r="H331" s="10">
        <f t="shared" si="42"/>
        <v>-0.13792921376292328</v>
      </c>
      <c r="I331" s="2">
        <f>+VLOOKUP(B331,'[1]PRECIO SIN ITBIS'!$C$3:$E$1192,3,0)</f>
        <v>2367.39</v>
      </c>
      <c r="J331" s="6">
        <f t="shared" si="38"/>
        <v>-4.999999999654392E-3</v>
      </c>
      <c r="K331" s="2"/>
      <c r="L331" s="12">
        <v>1893.91</v>
      </c>
      <c r="M331" s="15">
        <f t="shared" si="39"/>
        <v>-473.47500000000014</v>
      </c>
      <c r="N331" s="16">
        <f t="shared" si="40"/>
        <v>-0.1999991551859964</v>
      </c>
    </row>
    <row r="332" spans="1:14" x14ac:dyDescent="0.2">
      <c r="A332" s="4">
        <f t="shared" si="41"/>
        <v>330</v>
      </c>
      <c r="B332" s="2" t="s">
        <v>700</v>
      </c>
      <c r="C332" s="2" t="s">
        <v>600</v>
      </c>
      <c r="D332" s="12">
        <v>2367.3850000000002</v>
      </c>
      <c r="E332" s="6">
        <v>2367.39</v>
      </c>
      <c r="F332" s="6">
        <f t="shared" si="36"/>
        <v>2040.8534482758621</v>
      </c>
      <c r="G332" s="6">
        <f t="shared" si="37"/>
        <v>-326.53155172413813</v>
      </c>
      <c r="H332" s="10">
        <f t="shared" si="42"/>
        <v>-0.13792921376292328</v>
      </c>
      <c r="I332" s="2">
        <f>+VLOOKUP(B332,'[1]PRECIO SIN ITBIS'!$C$3:$E$1192,3,0)</f>
        <v>2367.39</v>
      </c>
      <c r="J332" s="6">
        <f t="shared" si="38"/>
        <v>-4.999999999654392E-3</v>
      </c>
      <c r="K332" s="2"/>
      <c r="L332" s="12">
        <v>1893.91</v>
      </c>
      <c r="M332" s="15">
        <f t="shared" si="39"/>
        <v>-473.47500000000014</v>
      </c>
      <c r="N332" s="16">
        <f t="shared" si="40"/>
        <v>-0.1999991551859964</v>
      </c>
    </row>
    <row r="333" spans="1:14" x14ac:dyDescent="0.2">
      <c r="A333" s="4">
        <f t="shared" si="41"/>
        <v>331</v>
      </c>
      <c r="B333" s="2" t="s">
        <v>701</v>
      </c>
      <c r="C333" s="2" t="s">
        <v>702</v>
      </c>
      <c r="D333" s="12">
        <v>2367.3850000000002</v>
      </c>
      <c r="E333" s="6">
        <v>2367.39</v>
      </c>
      <c r="F333" s="6">
        <f t="shared" si="36"/>
        <v>2040.8534482758621</v>
      </c>
      <c r="G333" s="6">
        <f t="shared" si="37"/>
        <v>-326.53155172413813</v>
      </c>
      <c r="H333" s="10">
        <f t="shared" si="42"/>
        <v>-0.13792921376292328</v>
      </c>
      <c r="I333" s="2">
        <f>+VLOOKUP(B333,'[1]PRECIO SIN ITBIS'!$C$3:$E$1192,3,0)</f>
        <v>2367.39</v>
      </c>
      <c r="J333" s="6">
        <f t="shared" si="38"/>
        <v>-4.999999999654392E-3</v>
      </c>
      <c r="K333" s="2"/>
      <c r="L333" s="12">
        <v>1893.91</v>
      </c>
      <c r="M333" s="15">
        <f t="shared" si="39"/>
        <v>-473.47500000000014</v>
      </c>
      <c r="N333" s="16">
        <f t="shared" si="40"/>
        <v>-0.1999991551859964</v>
      </c>
    </row>
    <row r="334" spans="1:14" x14ac:dyDescent="0.2">
      <c r="A334" s="4">
        <f t="shared" si="41"/>
        <v>332</v>
      </c>
      <c r="B334" s="2" t="s">
        <v>703</v>
      </c>
      <c r="C334" s="2" t="s">
        <v>604</v>
      </c>
      <c r="D334" s="12">
        <v>2367.3850000000002</v>
      </c>
      <c r="E334" s="6">
        <v>2367.39</v>
      </c>
      <c r="F334" s="6">
        <f t="shared" si="36"/>
        <v>2040.8534482758621</v>
      </c>
      <c r="G334" s="6">
        <f t="shared" si="37"/>
        <v>-326.53155172413813</v>
      </c>
      <c r="H334" s="10">
        <f t="shared" si="42"/>
        <v>-0.13792921376292328</v>
      </c>
      <c r="I334" s="2">
        <f>+VLOOKUP(B334,'[1]PRECIO SIN ITBIS'!$C$3:$E$1192,3,0)</f>
        <v>2367.39</v>
      </c>
      <c r="J334" s="6">
        <f t="shared" si="38"/>
        <v>-4.999999999654392E-3</v>
      </c>
      <c r="K334" s="2"/>
      <c r="L334" s="12">
        <v>1893.91</v>
      </c>
      <c r="M334" s="15">
        <f t="shared" si="39"/>
        <v>-473.47500000000014</v>
      </c>
      <c r="N334" s="16">
        <f t="shared" si="40"/>
        <v>-0.1999991551859964</v>
      </c>
    </row>
    <row r="335" spans="1:14" x14ac:dyDescent="0.2">
      <c r="A335" s="4">
        <f t="shared" si="41"/>
        <v>333</v>
      </c>
      <c r="B335" s="2" t="s">
        <v>704</v>
      </c>
      <c r="C335" s="2" t="s">
        <v>606</v>
      </c>
      <c r="D335" s="12">
        <v>2367.3850000000002</v>
      </c>
      <c r="E335" s="6">
        <v>2367.39</v>
      </c>
      <c r="F335" s="6">
        <f t="shared" si="36"/>
        <v>2040.8534482758621</v>
      </c>
      <c r="G335" s="6">
        <f t="shared" si="37"/>
        <v>-326.53155172413813</v>
      </c>
      <c r="H335" s="10">
        <f t="shared" si="42"/>
        <v>-0.13792921376292328</v>
      </c>
      <c r="I335" s="2">
        <f>+VLOOKUP(B335,'[1]PRECIO SIN ITBIS'!$C$3:$E$1192,3,0)</f>
        <v>2367.39</v>
      </c>
      <c r="J335" s="6">
        <f t="shared" si="38"/>
        <v>-4.999999999654392E-3</v>
      </c>
      <c r="K335" s="2"/>
      <c r="L335" s="12">
        <v>1893.91</v>
      </c>
      <c r="M335" s="15">
        <f t="shared" si="39"/>
        <v>-473.47500000000014</v>
      </c>
      <c r="N335" s="16">
        <f t="shared" si="40"/>
        <v>-0.1999991551859964</v>
      </c>
    </row>
    <row r="336" spans="1:14" x14ac:dyDescent="0.2">
      <c r="A336" s="4">
        <f t="shared" si="41"/>
        <v>334</v>
      </c>
      <c r="B336" s="2" t="s">
        <v>705</v>
      </c>
      <c r="C336" s="2" t="s">
        <v>578</v>
      </c>
      <c r="D336" s="12">
        <v>2367.3850000000002</v>
      </c>
      <c r="E336" s="6">
        <v>2367.39</v>
      </c>
      <c r="F336" s="6">
        <f t="shared" si="36"/>
        <v>2040.8534482758621</v>
      </c>
      <c r="G336" s="6">
        <f t="shared" si="37"/>
        <v>-326.53155172413813</v>
      </c>
      <c r="H336" s="10">
        <f t="shared" si="42"/>
        <v>-0.13792921376292328</v>
      </c>
      <c r="I336" s="2">
        <f>+VLOOKUP(B336,'[1]PRECIO SIN ITBIS'!$C$3:$E$1192,3,0)</f>
        <v>2367.39</v>
      </c>
      <c r="J336" s="6">
        <f t="shared" si="38"/>
        <v>-4.999999999654392E-3</v>
      </c>
      <c r="K336" s="2"/>
      <c r="L336" s="12">
        <v>1893.91</v>
      </c>
      <c r="M336" s="15">
        <f t="shared" si="39"/>
        <v>-473.47500000000014</v>
      </c>
      <c r="N336" s="16">
        <f t="shared" si="40"/>
        <v>-0.1999991551859964</v>
      </c>
    </row>
    <row r="337" spans="1:14" x14ac:dyDescent="0.2">
      <c r="A337" s="4">
        <f t="shared" si="41"/>
        <v>335</v>
      </c>
      <c r="B337" s="2" t="s">
        <v>706</v>
      </c>
      <c r="C337" s="2" t="s">
        <v>580</v>
      </c>
      <c r="D337" s="12">
        <v>2367.3850000000002</v>
      </c>
      <c r="E337" s="6">
        <v>2367.39</v>
      </c>
      <c r="F337" s="6">
        <f t="shared" si="36"/>
        <v>2040.8534482758621</v>
      </c>
      <c r="G337" s="6">
        <f t="shared" si="37"/>
        <v>-326.53155172413813</v>
      </c>
      <c r="H337" s="10">
        <f t="shared" si="42"/>
        <v>-0.13792921376292328</v>
      </c>
      <c r="I337" s="2">
        <f>+VLOOKUP(B337,'[1]PRECIO SIN ITBIS'!$C$3:$E$1192,3,0)</f>
        <v>2367.39</v>
      </c>
      <c r="J337" s="6">
        <f t="shared" si="38"/>
        <v>-4.999999999654392E-3</v>
      </c>
      <c r="K337" s="2"/>
      <c r="L337" s="12">
        <v>1893.91</v>
      </c>
      <c r="M337" s="15">
        <f t="shared" si="39"/>
        <v>-473.47500000000014</v>
      </c>
      <c r="N337" s="16">
        <f t="shared" si="40"/>
        <v>-0.1999991551859964</v>
      </c>
    </row>
    <row r="338" spans="1:14" x14ac:dyDescent="0.2">
      <c r="A338" s="4">
        <f t="shared" si="41"/>
        <v>336</v>
      </c>
      <c r="B338" s="2" t="s">
        <v>707</v>
      </c>
      <c r="C338" s="2" t="s">
        <v>582</v>
      </c>
      <c r="D338" s="12">
        <v>2367.3850000000002</v>
      </c>
      <c r="E338" s="6">
        <v>2367.39</v>
      </c>
      <c r="F338" s="6">
        <f t="shared" si="36"/>
        <v>2040.8534482758621</v>
      </c>
      <c r="G338" s="6">
        <f t="shared" si="37"/>
        <v>-326.53155172413813</v>
      </c>
      <c r="H338" s="10">
        <f t="shared" si="42"/>
        <v>-0.13792921376292328</v>
      </c>
      <c r="I338" s="2">
        <f>+VLOOKUP(B338,'[1]PRECIO SIN ITBIS'!$C$3:$E$1192,3,0)</f>
        <v>2367.39</v>
      </c>
      <c r="J338" s="6">
        <f t="shared" si="38"/>
        <v>-4.999999999654392E-3</v>
      </c>
      <c r="K338" s="2"/>
      <c r="L338" s="12">
        <v>1893.91</v>
      </c>
      <c r="M338" s="15">
        <f t="shared" si="39"/>
        <v>-473.47500000000014</v>
      </c>
      <c r="N338" s="16">
        <f t="shared" si="40"/>
        <v>-0.1999991551859964</v>
      </c>
    </row>
    <row r="339" spans="1:14" x14ac:dyDescent="0.2">
      <c r="A339" s="4">
        <f t="shared" si="41"/>
        <v>337</v>
      </c>
      <c r="B339" s="2" t="s">
        <v>708</v>
      </c>
      <c r="C339" s="2" t="s">
        <v>584</v>
      </c>
      <c r="D339" s="12">
        <v>2367.3850000000002</v>
      </c>
      <c r="E339" s="6">
        <v>2367.39</v>
      </c>
      <c r="F339" s="6">
        <f t="shared" si="36"/>
        <v>2040.8534482758621</v>
      </c>
      <c r="G339" s="6">
        <f t="shared" si="37"/>
        <v>-326.53155172413813</v>
      </c>
      <c r="H339" s="10">
        <f t="shared" si="42"/>
        <v>-0.13792921376292328</v>
      </c>
      <c r="I339" s="2">
        <f>+VLOOKUP(B339,'[1]PRECIO SIN ITBIS'!$C$3:$E$1192,3,0)</f>
        <v>2367.39</v>
      </c>
      <c r="J339" s="6">
        <f t="shared" si="38"/>
        <v>-4.999999999654392E-3</v>
      </c>
      <c r="K339" s="2"/>
      <c r="L339" s="12">
        <v>1893.91</v>
      </c>
      <c r="M339" s="15">
        <f t="shared" si="39"/>
        <v>-473.47500000000014</v>
      </c>
      <c r="N339" s="16">
        <f t="shared" si="40"/>
        <v>-0.1999991551859964</v>
      </c>
    </row>
    <row r="340" spans="1:14" x14ac:dyDescent="0.2">
      <c r="A340" s="4">
        <f t="shared" si="41"/>
        <v>338</v>
      </c>
      <c r="B340" s="2" t="s">
        <v>709</v>
      </c>
      <c r="C340" s="2" t="s">
        <v>586</v>
      </c>
      <c r="D340" s="12">
        <v>2367.3850000000002</v>
      </c>
      <c r="E340" s="6">
        <v>2367.39</v>
      </c>
      <c r="F340" s="6">
        <f t="shared" si="36"/>
        <v>2040.8534482758621</v>
      </c>
      <c r="G340" s="6">
        <f t="shared" si="37"/>
        <v>-326.53155172413813</v>
      </c>
      <c r="H340" s="10">
        <f t="shared" si="42"/>
        <v>-0.13792921376292328</v>
      </c>
      <c r="I340" s="2">
        <f>+VLOOKUP(B340,'[1]PRECIO SIN ITBIS'!$C$3:$E$1192,3,0)</f>
        <v>2367.39</v>
      </c>
      <c r="J340" s="6">
        <f t="shared" si="38"/>
        <v>-4.999999999654392E-3</v>
      </c>
      <c r="K340" s="2"/>
      <c r="L340" s="12">
        <v>1893.91</v>
      </c>
      <c r="M340" s="15">
        <f t="shared" si="39"/>
        <v>-473.47500000000014</v>
      </c>
      <c r="N340" s="16">
        <f t="shared" si="40"/>
        <v>-0.1999991551859964</v>
      </c>
    </row>
    <row r="341" spans="1:14" x14ac:dyDescent="0.2">
      <c r="A341" s="4">
        <f t="shared" si="41"/>
        <v>339</v>
      </c>
      <c r="B341" s="2" t="s">
        <v>710</v>
      </c>
      <c r="C341" s="2" t="s">
        <v>588</v>
      </c>
      <c r="D341" s="12">
        <v>2367.3850000000002</v>
      </c>
      <c r="E341" s="6">
        <v>2367.39</v>
      </c>
      <c r="F341" s="6">
        <f t="shared" si="36"/>
        <v>2040.8534482758621</v>
      </c>
      <c r="G341" s="6">
        <f t="shared" si="37"/>
        <v>-326.53155172413813</v>
      </c>
      <c r="H341" s="10">
        <f t="shared" si="42"/>
        <v>-0.13792921376292328</v>
      </c>
      <c r="I341" s="2">
        <f>+VLOOKUP(B341,'[1]PRECIO SIN ITBIS'!$C$3:$E$1192,3,0)</f>
        <v>2367.39</v>
      </c>
      <c r="J341" s="6">
        <f t="shared" si="38"/>
        <v>-4.999999999654392E-3</v>
      </c>
      <c r="K341" s="2"/>
      <c r="L341" s="12">
        <v>1893.91</v>
      </c>
      <c r="M341" s="15">
        <f t="shared" si="39"/>
        <v>-473.47500000000014</v>
      </c>
      <c r="N341" s="16">
        <f t="shared" si="40"/>
        <v>-0.1999991551859964</v>
      </c>
    </row>
    <row r="342" spans="1:14" x14ac:dyDescent="0.2">
      <c r="A342" s="4">
        <f t="shared" si="41"/>
        <v>340</v>
      </c>
      <c r="B342" s="2" t="s">
        <v>711</v>
      </c>
      <c r="C342" s="2" t="s">
        <v>590</v>
      </c>
      <c r="D342" s="12">
        <v>2367.3850000000002</v>
      </c>
      <c r="E342" s="6">
        <v>2367.39</v>
      </c>
      <c r="F342" s="6">
        <f t="shared" si="36"/>
        <v>2040.8534482758621</v>
      </c>
      <c r="G342" s="6">
        <f t="shared" si="37"/>
        <v>-326.53155172413813</v>
      </c>
      <c r="H342" s="10">
        <f t="shared" si="42"/>
        <v>-0.13792921376292328</v>
      </c>
      <c r="I342" s="2">
        <f>+VLOOKUP(B342,'[1]PRECIO SIN ITBIS'!$C$3:$E$1192,3,0)</f>
        <v>2367.39</v>
      </c>
      <c r="J342" s="6">
        <f t="shared" si="38"/>
        <v>-4.999999999654392E-3</v>
      </c>
      <c r="K342" s="2"/>
      <c r="L342" s="12">
        <v>1893.91</v>
      </c>
      <c r="M342" s="15">
        <f t="shared" si="39"/>
        <v>-473.47500000000014</v>
      </c>
      <c r="N342" s="16">
        <f t="shared" si="40"/>
        <v>-0.1999991551859964</v>
      </c>
    </row>
    <row r="343" spans="1:14" x14ac:dyDescent="0.2">
      <c r="A343" s="4">
        <f t="shared" si="41"/>
        <v>341</v>
      </c>
      <c r="B343" s="2" t="s">
        <v>1087</v>
      </c>
      <c r="C343" s="2" t="s">
        <v>1086</v>
      </c>
      <c r="D343" s="12">
        <v>60.808999999999997</v>
      </c>
      <c r="E343" s="6">
        <v>72.97</v>
      </c>
      <c r="F343" s="6">
        <f t="shared" si="36"/>
        <v>62.90517241379311</v>
      </c>
      <c r="G343" s="6">
        <f t="shared" si="37"/>
        <v>2.0961724137931128</v>
      </c>
      <c r="H343" s="10">
        <f t="shared" si="42"/>
        <v>3.447141728680151E-2</v>
      </c>
      <c r="I343" s="2">
        <f>+VLOOKUP(B343,'[1]PRECIO SIN ITBIS'!$C$3:$E$1192,3,0)</f>
        <v>72.97</v>
      </c>
      <c r="J343" s="6">
        <f t="shared" si="38"/>
        <v>-12.161000000000001</v>
      </c>
      <c r="K343" s="2"/>
      <c r="L343" s="12">
        <v>48.65</v>
      </c>
      <c r="M343" s="15">
        <f t="shared" si="39"/>
        <v>-12.158999999999999</v>
      </c>
      <c r="N343" s="16">
        <f t="shared" si="40"/>
        <v>-0.19995395418441347</v>
      </c>
    </row>
    <row r="344" spans="1:14" x14ac:dyDescent="0.2">
      <c r="A344" s="4">
        <f t="shared" si="41"/>
        <v>342</v>
      </c>
      <c r="B344" s="2" t="s">
        <v>1143</v>
      </c>
      <c r="C344" s="2" t="s">
        <v>1144</v>
      </c>
      <c r="D344" s="12">
        <v>5035.9849999999997</v>
      </c>
      <c r="E344" s="6">
        <v>4532.3900000000003</v>
      </c>
      <c r="F344" s="6">
        <f t="shared" si="36"/>
        <v>3907.2327586206902</v>
      </c>
      <c r="G344" s="6">
        <f t="shared" si="37"/>
        <v>-1128.7522413793095</v>
      </c>
      <c r="H344" s="10">
        <f t="shared" si="42"/>
        <v>-0.22413733189819063</v>
      </c>
      <c r="I344" s="2">
        <f>+VLOOKUP(B344,'[1]PRECIO SIN ITBIS'!$C$3:$E$1192,3,0)</f>
        <v>4532.3900000000003</v>
      </c>
      <c r="J344" s="6">
        <f t="shared" si="38"/>
        <v>503.59499999999935</v>
      </c>
      <c r="K344" s="2"/>
      <c r="L344" s="12">
        <v>4028.79</v>
      </c>
      <c r="M344" s="15">
        <f t="shared" si="39"/>
        <v>-1007.1949999999997</v>
      </c>
      <c r="N344" s="16">
        <f t="shared" si="40"/>
        <v>-0.19999960285822929</v>
      </c>
    </row>
    <row r="345" spans="1:14" x14ac:dyDescent="0.2">
      <c r="A345" s="4">
        <f t="shared" si="41"/>
        <v>343</v>
      </c>
      <c r="B345" s="2" t="s">
        <v>1145</v>
      </c>
      <c r="C345" s="2" t="s">
        <v>1146</v>
      </c>
      <c r="D345" s="12">
        <v>5035.9849999999997</v>
      </c>
      <c r="E345" s="6">
        <v>4532.3900000000003</v>
      </c>
      <c r="F345" s="6">
        <f t="shared" si="36"/>
        <v>3907.2327586206902</v>
      </c>
      <c r="G345" s="6">
        <f t="shared" si="37"/>
        <v>-1128.7522413793095</v>
      </c>
      <c r="H345" s="10">
        <f t="shared" si="42"/>
        <v>-0.22413733189819063</v>
      </c>
      <c r="I345" s="2">
        <f>+VLOOKUP(B345,'[1]PRECIO SIN ITBIS'!$C$3:$E$1192,3,0)</f>
        <v>4532.3900000000003</v>
      </c>
      <c r="J345" s="6">
        <f t="shared" si="38"/>
        <v>503.59499999999935</v>
      </c>
      <c r="K345" s="2"/>
      <c r="L345" s="12">
        <v>4028.79</v>
      </c>
      <c r="M345" s="15">
        <f t="shared" si="39"/>
        <v>-1007.1949999999997</v>
      </c>
      <c r="N345" s="16">
        <f t="shared" si="40"/>
        <v>-0.19999960285822929</v>
      </c>
    </row>
    <row r="346" spans="1:14" x14ac:dyDescent="0.2">
      <c r="A346" s="4">
        <f t="shared" si="41"/>
        <v>344</v>
      </c>
      <c r="B346" s="2" t="s">
        <v>1147</v>
      </c>
      <c r="C346" s="2" t="s">
        <v>1148</v>
      </c>
      <c r="D346" s="12">
        <v>278.613</v>
      </c>
      <c r="E346" s="6">
        <v>334.34</v>
      </c>
      <c r="F346" s="6">
        <f t="shared" si="36"/>
        <v>288.22413793103448</v>
      </c>
      <c r="G346" s="6">
        <f t="shared" si="37"/>
        <v>9.6111379310344773</v>
      </c>
      <c r="H346" s="10">
        <f t="shared" si="42"/>
        <v>3.449637285781524E-2</v>
      </c>
      <c r="I346" s="2">
        <f>+VLOOKUP(B346,'[1]PRECIO SIN ITBIS'!$C$3:$E$1192,3,0)</f>
        <v>334.34</v>
      </c>
      <c r="J346" s="6">
        <f t="shared" si="38"/>
        <v>-55.726999999999975</v>
      </c>
      <c r="K346" s="2"/>
      <c r="L346" s="12">
        <v>222.89</v>
      </c>
      <c r="M346" s="15">
        <f t="shared" si="39"/>
        <v>-55.723000000000013</v>
      </c>
      <c r="N346" s="16">
        <f t="shared" si="40"/>
        <v>-0.20000143568318784</v>
      </c>
    </row>
    <row r="347" spans="1:14" x14ac:dyDescent="0.2">
      <c r="A347" s="4">
        <f t="shared" si="41"/>
        <v>345</v>
      </c>
      <c r="B347" s="2" t="s">
        <v>1149</v>
      </c>
      <c r="C347" s="2" t="s">
        <v>1150</v>
      </c>
      <c r="D347" s="12">
        <v>234.203</v>
      </c>
      <c r="E347" s="6">
        <v>281.04000000000002</v>
      </c>
      <c r="F347" s="6">
        <f t="shared" si="36"/>
        <v>242.27586206896555</v>
      </c>
      <c r="G347" s="6">
        <f t="shared" si="37"/>
        <v>8.0728620689655486</v>
      </c>
      <c r="H347" s="10">
        <f t="shared" si="42"/>
        <v>3.4469507516836029E-2</v>
      </c>
      <c r="I347" s="2">
        <f>+VLOOKUP(B347,'[1]PRECIO SIN ITBIS'!$C$3:$E$1192,3,0)</f>
        <v>281.04000000000002</v>
      </c>
      <c r="J347" s="6">
        <f t="shared" si="38"/>
        <v>-46.837000000000018</v>
      </c>
      <c r="K347" s="2"/>
      <c r="L347" s="12">
        <v>187.36</v>
      </c>
      <c r="M347" s="15">
        <f t="shared" si="39"/>
        <v>-46.842999999999989</v>
      </c>
      <c r="N347" s="16">
        <f t="shared" si="40"/>
        <v>-0.20001024752031352</v>
      </c>
    </row>
    <row r="348" spans="1:14" x14ac:dyDescent="0.2">
      <c r="A348" s="4">
        <f t="shared" si="41"/>
        <v>346</v>
      </c>
      <c r="B348" s="2" t="s">
        <v>1151</v>
      </c>
      <c r="C348" s="2" t="s">
        <v>1152</v>
      </c>
      <c r="D348" s="12">
        <v>278.613</v>
      </c>
      <c r="E348" s="6">
        <v>334.34</v>
      </c>
      <c r="F348" s="6">
        <f t="shared" si="36"/>
        <v>288.22413793103448</v>
      </c>
      <c r="G348" s="6">
        <f t="shared" si="37"/>
        <v>9.6111379310344773</v>
      </c>
      <c r="H348" s="10">
        <f t="shared" si="42"/>
        <v>3.449637285781524E-2</v>
      </c>
      <c r="I348" s="2">
        <f>+VLOOKUP(B348,'[1]PRECIO SIN ITBIS'!$C$3:$E$1192,3,0)</f>
        <v>334.34</v>
      </c>
      <c r="J348" s="6">
        <f t="shared" si="38"/>
        <v>-55.726999999999975</v>
      </c>
      <c r="K348" s="2"/>
      <c r="L348" s="12">
        <v>222.89</v>
      </c>
      <c r="M348" s="15">
        <f t="shared" si="39"/>
        <v>-55.723000000000013</v>
      </c>
      <c r="N348" s="16">
        <f t="shared" si="40"/>
        <v>-0.20000143568318784</v>
      </c>
    </row>
    <row r="349" spans="1:14" x14ac:dyDescent="0.2">
      <c r="A349" s="4">
        <f t="shared" si="41"/>
        <v>347</v>
      </c>
      <c r="B349" s="2" t="s">
        <v>1153</v>
      </c>
      <c r="C349" s="2" t="s">
        <v>1154</v>
      </c>
      <c r="D349" s="12">
        <v>234.203</v>
      </c>
      <c r="E349" s="6">
        <v>281.04000000000002</v>
      </c>
      <c r="F349" s="6">
        <f t="shared" si="36"/>
        <v>242.27586206896555</v>
      </c>
      <c r="G349" s="6">
        <f t="shared" si="37"/>
        <v>8.0728620689655486</v>
      </c>
      <c r="H349" s="10">
        <f t="shared" si="42"/>
        <v>3.4469507516836029E-2</v>
      </c>
      <c r="I349" s="2">
        <f>+VLOOKUP(B349,'[1]PRECIO SIN ITBIS'!$C$3:$E$1192,3,0)</f>
        <v>281.04000000000002</v>
      </c>
      <c r="J349" s="6">
        <f t="shared" si="38"/>
        <v>-46.837000000000018</v>
      </c>
      <c r="K349" s="2"/>
      <c r="L349" s="12">
        <v>187.36</v>
      </c>
      <c r="M349" s="15">
        <f t="shared" si="39"/>
        <v>-46.842999999999989</v>
      </c>
      <c r="N349" s="16">
        <f t="shared" si="40"/>
        <v>-0.20001024752031352</v>
      </c>
    </row>
    <row r="350" spans="1:14" x14ac:dyDescent="0.2">
      <c r="A350" s="4">
        <f t="shared" si="41"/>
        <v>348</v>
      </c>
      <c r="B350" s="2" t="s">
        <v>1155</v>
      </c>
      <c r="C350" s="2" t="s">
        <v>1156</v>
      </c>
      <c r="D350" s="12">
        <v>524.93100000000004</v>
      </c>
      <c r="E350" s="6">
        <v>629.91999999999996</v>
      </c>
      <c r="F350" s="6">
        <f t="shared" si="36"/>
        <v>543.0344827586207</v>
      </c>
      <c r="G350" s="6">
        <f t="shared" si="37"/>
        <v>18.103482758620657</v>
      </c>
      <c r="H350" s="10">
        <f t="shared" si="42"/>
        <v>3.4487356926187741E-2</v>
      </c>
      <c r="I350" s="2">
        <f>+VLOOKUP(B350,'[1]PRECIO SIN ITBIS'!$C$3:$E$1192,3,0)</f>
        <v>629.91999999999996</v>
      </c>
      <c r="J350" s="6">
        <f t="shared" si="38"/>
        <v>-104.98899999999992</v>
      </c>
      <c r="K350" s="2"/>
      <c r="L350" s="12">
        <v>419.94</v>
      </c>
      <c r="M350" s="15">
        <f t="shared" si="39"/>
        <v>-104.99100000000004</v>
      </c>
      <c r="N350" s="16">
        <f t="shared" si="40"/>
        <v>-0.20000914405893352</v>
      </c>
    </row>
    <row r="351" spans="1:14" x14ac:dyDescent="0.2">
      <c r="A351" s="4">
        <f t="shared" si="41"/>
        <v>349</v>
      </c>
      <c r="B351" s="2" t="s">
        <v>1157</v>
      </c>
      <c r="C351" s="2" t="s">
        <v>1158</v>
      </c>
      <c r="D351" s="12">
        <v>640.70600000000002</v>
      </c>
      <c r="E351" s="6">
        <v>768.85</v>
      </c>
      <c r="F351" s="6">
        <f t="shared" si="36"/>
        <v>662.80172413793105</v>
      </c>
      <c r="G351" s="6">
        <f t="shared" si="37"/>
        <v>22.095724137931029</v>
      </c>
      <c r="H351" s="10">
        <f t="shared" si="42"/>
        <v>3.4486526016505273E-2</v>
      </c>
      <c r="I351" s="2">
        <f>+VLOOKUP(B351,'[1]PRECIO SIN ITBIS'!$C$3:$E$1192,3,0)</f>
        <v>768.85</v>
      </c>
      <c r="J351" s="6">
        <f t="shared" si="38"/>
        <v>-128.14400000000001</v>
      </c>
      <c r="K351" s="2"/>
      <c r="L351" s="12">
        <v>512.55999999999995</v>
      </c>
      <c r="M351" s="15">
        <f t="shared" si="39"/>
        <v>-128.14600000000007</v>
      </c>
      <c r="N351" s="16">
        <f t="shared" si="40"/>
        <v>-0.20000749173567919</v>
      </c>
    </row>
    <row r="352" spans="1:14" x14ac:dyDescent="0.2">
      <c r="A352" s="4">
        <f t="shared" si="41"/>
        <v>350</v>
      </c>
      <c r="B352" s="2" t="s">
        <v>1159</v>
      </c>
      <c r="C352" s="2" t="s">
        <v>1160</v>
      </c>
      <c r="D352" s="12">
        <v>2308.3359999999998</v>
      </c>
      <c r="E352" s="6">
        <v>2308.34</v>
      </c>
      <c r="F352" s="6">
        <f t="shared" si="36"/>
        <v>1989.9482758620693</v>
      </c>
      <c r="G352" s="6">
        <f t="shared" si="37"/>
        <v>-318.38772413793049</v>
      </c>
      <c r="H352" s="10">
        <f t="shared" si="42"/>
        <v>-0.13792954064656554</v>
      </c>
      <c r="I352" s="2">
        <f>+VLOOKUP(B352,'[1]PRECIO SIN ITBIS'!$C$3:$E$1192,3,0)</f>
        <v>2308.34</v>
      </c>
      <c r="J352" s="6">
        <f t="shared" si="38"/>
        <v>-4.0000000003601599E-3</v>
      </c>
      <c r="K352" s="2"/>
      <c r="L352" s="12">
        <v>1846.67</v>
      </c>
      <c r="M352" s="15">
        <f t="shared" si="39"/>
        <v>-461.66599999999971</v>
      </c>
      <c r="N352" s="16">
        <f t="shared" si="40"/>
        <v>-0.19999948014500479</v>
      </c>
    </row>
    <row r="353" spans="1:14" x14ac:dyDescent="0.2">
      <c r="A353" s="4">
        <f t="shared" si="41"/>
        <v>351</v>
      </c>
      <c r="B353" s="2" t="s">
        <v>1817</v>
      </c>
      <c r="C353" s="2" t="s">
        <v>1818</v>
      </c>
      <c r="D353" s="12">
        <v>4242.1080000000002</v>
      </c>
      <c r="E353" s="6">
        <v>4242.1099999999997</v>
      </c>
      <c r="F353" s="6">
        <f t="shared" si="36"/>
        <v>3656.9913793103447</v>
      </c>
      <c r="G353" s="6">
        <f t="shared" si="37"/>
        <v>-585.11662068965552</v>
      </c>
      <c r="H353" s="10">
        <f t="shared" si="42"/>
        <v>-0.13793062804852105</v>
      </c>
      <c r="I353" s="2">
        <f>+VLOOKUP(B353,'[1]PRECIO SIN ITBIS'!$C$3:$E$1192,3,0)</f>
        <v>4242.1099999999997</v>
      </c>
      <c r="J353" s="6">
        <f t="shared" si="38"/>
        <v>-1.9999999994979589E-3</v>
      </c>
      <c r="K353" s="2"/>
      <c r="L353" s="12">
        <v>3393.69</v>
      </c>
      <c r="M353" s="15">
        <f t="shared" si="39"/>
        <v>-848.41800000000012</v>
      </c>
      <c r="N353" s="16">
        <f t="shared" si="40"/>
        <v>-0.19999915136531179</v>
      </c>
    </row>
    <row r="354" spans="1:14" x14ac:dyDescent="0.2">
      <c r="A354" s="4">
        <f t="shared" si="41"/>
        <v>352</v>
      </c>
      <c r="B354" s="2" t="s">
        <v>1161</v>
      </c>
      <c r="C354" s="2" t="s">
        <v>1162</v>
      </c>
      <c r="D354" s="12">
        <v>2308.3359999999998</v>
      </c>
      <c r="E354" s="6">
        <v>2308.34</v>
      </c>
      <c r="F354" s="6">
        <f t="shared" si="36"/>
        <v>1989.9482758620693</v>
      </c>
      <c r="G354" s="6">
        <f t="shared" si="37"/>
        <v>-318.38772413793049</v>
      </c>
      <c r="H354" s="10">
        <f t="shared" si="42"/>
        <v>-0.13792954064656554</v>
      </c>
      <c r="I354" s="2">
        <f>+VLOOKUP(B354,'[1]PRECIO SIN ITBIS'!$C$3:$E$1192,3,0)</f>
        <v>2308.34</v>
      </c>
      <c r="J354" s="6">
        <f t="shared" si="38"/>
        <v>-4.0000000003601599E-3</v>
      </c>
      <c r="K354" s="2"/>
      <c r="L354" s="12">
        <v>1846.67</v>
      </c>
      <c r="M354" s="15">
        <f t="shared" si="39"/>
        <v>-461.66599999999971</v>
      </c>
      <c r="N354" s="16">
        <f t="shared" si="40"/>
        <v>-0.19999948014500479</v>
      </c>
    </row>
    <row r="355" spans="1:14" x14ac:dyDescent="0.2">
      <c r="A355" s="4">
        <f t="shared" si="41"/>
        <v>353</v>
      </c>
      <c r="B355" s="2" t="s">
        <v>1163</v>
      </c>
      <c r="C355" s="2" t="s">
        <v>1164</v>
      </c>
      <c r="D355" s="12">
        <v>4242.1080000000002</v>
      </c>
      <c r="E355" s="6">
        <v>4242.1099999999997</v>
      </c>
      <c r="F355" s="6">
        <f t="shared" si="36"/>
        <v>3656.9913793103447</v>
      </c>
      <c r="G355" s="6">
        <f t="shared" si="37"/>
        <v>-585.11662068965552</v>
      </c>
      <c r="H355" s="10">
        <f t="shared" si="42"/>
        <v>-0.13793062804852105</v>
      </c>
      <c r="I355" s="2">
        <f>+VLOOKUP(B355,'[1]PRECIO SIN ITBIS'!$C$3:$E$1192,3,0)</f>
        <v>4242.1099999999997</v>
      </c>
      <c r="J355" s="6">
        <f t="shared" si="38"/>
        <v>-1.9999999994979589E-3</v>
      </c>
      <c r="K355" s="2"/>
      <c r="L355" s="12">
        <v>3393.69</v>
      </c>
      <c r="M355" s="15">
        <f t="shared" si="39"/>
        <v>-848.41800000000012</v>
      </c>
      <c r="N355" s="16">
        <f t="shared" si="40"/>
        <v>-0.19999915136531179</v>
      </c>
    </row>
    <row r="356" spans="1:14" x14ac:dyDescent="0.2">
      <c r="A356" s="4">
        <f t="shared" si="41"/>
        <v>354</v>
      </c>
      <c r="B356" s="2" t="s">
        <v>1353</v>
      </c>
      <c r="C356" s="2" t="s">
        <v>1354</v>
      </c>
      <c r="D356" s="12">
        <v>3638.2950000000001</v>
      </c>
      <c r="E356" s="6">
        <v>3638.3</v>
      </c>
      <c r="F356" s="6">
        <f t="shared" si="36"/>
        <v>3136.4655172413795</v>
      </c>
      <c r="G356" s="6">
        <f t="shared" si="37"/>
        <v>-501.82948275862054</v>
      </c>
      <c r="H356" s="10">
        <f t="shared" si="42"/>
        <v>-0.13792984976716305</v>
      </c>
      <c r="I356" s="2">
        <f>+VLOOKUP(B356,'[1]PRECIO SIN ITBIS'!$C$3:$E$1192,3,0)</f>
        <v>3638.3</v>
      </c>
      <c r="J356" s="6">
        <f t="shared" si="38"/>
        <v>-5.0000000001091394E-3</v>
      </c>
      <c r="K356" s="2"/>
      <c r="L356" s="12">
        <v>2910.64</v>
      </c>
      <c r="M356" s="15">
        <f t="shared" si="39"/>
        <v>-727.6550000000002</v>
      </c>
      <c r="N356" s="16">
        <f t="shared" si="40"/>
        <v>-0.19999890058392741</v>
      </c>
    </row>
    <row r="357" spans="1:14" x14ac:dyDescent="0.2">
      <c r="A357" s="4">
        <f t="shared" si="41"/>
        <v>355</v>
      </c>
      <c r="B357" s="2" t="s">
        <v>1355</v>
      </c>
      <c r="C357" s="2" t="s">
        <v>1356</v>
      </c>
      <c r="D357" s="12">
        <v>176.86</v>
      </c>
      <c r="E357" s="6">
        <v>212.23</v>
      </c>
      <c r="F357" s="6">
        <f t="shared" si="36"/>
        <v>182.95689655172413</v>
      </c>
      <c r="G357" s="6">
        <f t="shared" si="37"/>
        <v>6.0968965517241145</v>
      </c>
      <c r="H357" s="10">
        <f t="shared" si="42"/>
        <v>3.4473010017664334E-2</v>
      </c>
      <c r="I357" s="2">
        <f>+VLOOKUP(B357,'[1]PRECIO SIN ITBIS'!$C$3:$E$1192,3,0)</f>
        <v>212.23</v>
      </c>
      <c r="J357" s="6">
        <f t="shared" si="38"/>
        <v>-35.369999999999976</v>
      </c>
      <c r="K357" s="2"/>
      <c r="L357" s="12">
        <v>141.49</v>
      </c>
      <c r="M357" s="15">
        <f t="shared" si="39"/>
        <v>-35.370000000000005</v>
      </c>
      <c r="N357" s="16">
        <f t="shared" si="40"/>
        <v>-0.19998869162049079</v>
      </c>
    </row>
    <row r="358" spans="1:14" x14ac:dyDescent="0.2">
      <c r="A358" s="4">
        <f t="shared" si="41"/>
        <v>356</v>
      </c>
      <c r="B358" s="2" t="s">
        <v>1357</v>
      </c>
      <c r="C358" s="2" t="s">
        <v>1358</v>
      </c>
      <c r="D358" s="12">
        <v>141.33199999999999</v>
      </c>
      <c r="E358" s="6">
        <v>169.6</v>
      </c>
      <c r="F358" s="6">
        <f t="shared" si="36"/>
        <v>146.20689655172416</v>
      </c>
      <c r="G358" s="6">
        <f t="shared" si="37"/>
        <v>4.8748965517241629</v>
      </c>
      <c r="H358" s="10">
        <f t="shared" si="42"/>
        <v>3.4492517984067043E-2</v>
      </c>
      <c r="I358" s="2">
        <f>+VLOOKUP(B358,'[1]PRECIO SIN ITBIS'!$C$3:$E$1192,3,0)</f>
        <v>169.6</v>
      </c>
      <c r="J358" s="6">
        <f t="shared" si="38"/>
        <v>-28.268000000000001</v>
      </c>
      <c r="K358" s="2"/>
      <c r="L358" s="12">
        <v>113.07</v>
      </c>
      <c r="M358" s="15">
        <f t="shared" si="39"/>
        <v>-28.262</v>
      </c>
      <c r="N358" s="16">
        <f t="shared" si="40"/>
        <v>-0.19996886763082672</v>
      </c>
    </row>
    <row r="359" spans="1:14" x14ac:dyDescent="0.2">
      <c r="A359" s="4">
        <f t="shared" si="41"/>
        <v>357</v>
      </c>
      <c r="B359" s="2" t="s">
        <v>1363</v>
      </c>
      <c r="C359" s="2" t="s">
        <v>1364</v>
      </c>
      <c r="D359" s="12">
        <v>176.86</v>
      </c>
      <c r="E359" s="6">
        <v>212.23</v>
      </c>
      <c r="F359" s="6">
        <f t="shared" si="36"/>
        <v>182.95689655172413</v>
      </c>
      <c r="G359" s="6">
        <f t="shared" si="37"/>
        <v>6.0968965517241145</v>
      </c>
      <c r="H359" s="10">
        <f t="shared" si="42"/>
        <v>3.4473010017664334E-2</v>
      </c>
      <c r="I359" s="2">
        <f>+VLOOKUP(B359,'[1]PRECIO SIN ITBIS'!$C$3:$E$1192,3,0)</f>
        <v>212.23</v>
      </c>
      <c r="J359" s="6">
        <f t="shared" si="38"/>
        <v>-35.369999999999976</v>
      </c>
      <c r="K359" s="2"/>
      <c r="L359" s="12">
        <v>141.49</v>
      </c>
      <c r="M359" s="15">
        <f t="shared" si="39"/>
        <v>-35.370000000000005</v>
      </c>
      <c r="N359" s="16">
        <f t="shared" si="40"/>
        <v>-0.19998869162049079</v>
      </c>
    </row>
    <row r="360" spans="1:14" x14ac:dyDescent="0.2">
      <c r="A360" s="4">
        <f t="shared" si="41"/>
        <v>358</v>
      </c>
      <c r="B360" s="2" t="s">
        <v>128</v>
      </c>
      <c r="C360" s="2" t="s">
        <v>129</v>
      </c>
      <c r="D360" s="12">
        <v>2693.0230000000001</v>
      </c>
      <c r="E360" s="6">
        <v>2693.02</v>
      </c>
      <c r="F360" s="6">
        <f t="shared" si="36"/>
        <v>2321.5689655172414</v>
      </c>
      <c r="G360" s="6">
        <f t="shared" si="37"/>
        <v>-371.45403448275874</v>
      </c>
      <c r="H360" s="10">
        <f t="shared" si="42"/>
        <v>-0.1379319948187441</v>
      </c>
      <c r="I360" s="2">
        <f>+VLOOKUP(B360,'[1]PRECIO SIN ITBIS'!$C$3:$E$1192,3,0)</f>
        <v>2693.02</v>
      </c>
      <c r="J360" s="6">
        <f t="shared" si="38"/>
        <v>3.0000000001564331E-3</v>
      </c>
      <c r="K360" s="2"/>
      <c r="L360" s="12">
        <v>2154.42</v>
      </c>
      <c r="M360" s="15">
        <f t="shared" si="39"/>
        <v>-538.60300000000007</v>
      </c>
      <c r="N360" s="16">
        <f t="shared" si="40"/>
        <v>-0.19999940587213702</v>
      </c>
    </row>
    <row r="361" spans="1:14" x14ac:dyDescent="0.2">
      <c r="A361" s="4">
        <f t="shared" si="41"/>
        <v>359</v>
      </c>
      <c r="B361" s="2" t="s">
        <v>1860</v>
      </c>
      <c r="C361" s="2" t="s">
        <v>1861</v>
      </c>
      <c r="D361" s="12">
        <v>4383.808</v>
      </c>
      <c r="E361" s="6">
        <v>4383.8100000000004</v>
      </c>
      <c r="F361" s="6">
        <f t="shared" si="36"/>
        <v>3779.1465517241386</v>
      </c>
      <c r="G361" s="6">
        <f t="shared" si="37"/>
        <v>-604.6614482758614</v>
      </c>
      <c r="H361" s="10">
        <f t="shared" si="42"/>
        <v>-0.13793064118589624</v>
      </c>
      <c r="I361" s="2">
        <f>+VLOOKUP(B361,'[1]PRECIO SIN ITBIS'!$C$3:$E$1192,3,0)</f>
        <v>4383.8100000000004</v>
      </c>
      <c r="J361" s="6">
        <f t="shared" si="38"/>
        <v>-2.0000000004074536E-3</v>
      </c>
      <c r="K361" s="2"/>
      <c r="L361" s="12">
        <v>3507.05</v>
      </c>
      <c r="M361" s="15">
        <f t="shared" si="39"/>
        <v>-876.75799999999981</v>
      </c>
      <c r="N361" s="16">
        <f t="shared" si="40"/>
        <v>-0.19999917879615162</v>
      </c>
    </row>
    <row r="362" spans="1:14" x14ac:dyDescent="0.2">
      <c r="A362" s="4">
        <f t="shared" si="41"/>
        <v>360</v>
      </c>
      <c r="B362" s="2" t="s">
        <v>55</v>
      </c>
      <c r="C362" s="2" t="s">
        <v>56</v>
      </c>
      <c r="D362" s="12">
        <v>3777.9659999999999</v>
      </c>
      <c r="E362" s="6">
        <v>3777.97</v>
      </c>
      <c r="F362" s="6">
        <f t="shared" si="36"/>
        <v>3256.8706896551726</v>
      </c>
      <c r="G362" s="6">
        <f t="shared" si="37"/>
        <v>-521.09531034482734</v>
      </c>
      <c r="H362" s="10">
        <f t="shared" si="42"/>
        <v>-0.1379301217493295</v>
      </c>
      <c r="I362" s="2">
        <f>+VLOOKUP(B362,'[1]PRECIO SIN ITBIS'!$C$3:$E$1192,3,0)</f>
        <v>3777.97</v>
      </c>
      <c r="J362" s="6">
        <f t="shared" si="38"/>
        <v>-3.9999999999054126E-3</v>
      </c>
      <c r="K362" s="2"/>
      <c r="L362" s="12">
        <v>3222.37</v>
      </c>
      <c r="M362" s="15">
        <f t="shared" si="39"/>
        <v>-555.596</v>
      </c>
      <c r="N362" s="16">
        <f t="shared" si="40"/>
        <v>-0.14706220225380537</v>
      </c>
    </row>
    <row r="363" spans="1:14" x14ac:dyDescent="0.2">
      <c r="A363" s="4">
        <f t="shared" si="41"/>
        <v>361</v>
      </c>
      <c r="B363" s="2" t="s">
        <v>88</v>
      </c>
      <c r="C363" s="2" t="s">
        <v>89</v>
      </c>
      <c r="D363" s="12">
        <v>1147.848</v>
      </c>
      <c r="E363" s="6">
        <v>1147.8499999999999</v>
      </c>
      <c r="F363" s="6">
        <f t="shared" si="36"/>
        <v>989.52586206896547</v>
      </c>
      <c r="G363" s="6">
        <f t="shared" si="37"/>
        <v>-158.32213793103449</v>
      </c>
      <c r="H363" s="10">
        <f t="shared" si="42"/>
        <v>-0.13792953242157019</v>
      </c>
      <c r="I363" s="2">
        <f>+VLOOKUP(B363,'[1]PRECIO SIN ITBIS'!$C$3:$E$1192,3,0)</f>
        <v>1147.8499999999999</v>
      </c>
      <c r="J363" s="6">
        <f t="shared" si="38"/>
        <v>-1.9999999999527063E-3</v>
      </c>
      <c r="K363" s="2"/>
      <c r="L363" s="12">
        <v>918.28</v>
      </c>
      <c r="M363" s="15">
        <f t="shared" si="39"/>
        <v>-229.56799999999998</v>
      </c>
      <c r="N363" s="16">
        <f t="shared" si="40"/>
        <v>-0.19999860608721712</v>
      </c>
    </row>
    <row r="364" spans="1:14" x14ac:dyDescent="0.2">
      <c r="A364" s="4">
        <f t="shared" si="41"/>
        <v>362</v>
      </c>
      <c r="B364" s="2" t="s">
        <v>90</v>
      </c>
      <c r="C364" s="2" t="s">
        <v>91</v>
      </c>
      <c r="D364" s="12">
        <v>1147.848</v>
      </c>
      <c r="E364" s="6">
        <v>1147.8499999999999</v>
      </c>
      <c r="F364" s="6">
        <f t="shared" si="36"/>
        <v>989.52586206896547</v>
      </c>
      <c r="G364" s="6">
        <f t="shared" si="37"/>
        <v>-158.32213793103449</v>
      </c>
      <c r="H364" s="10">
        <f t="shared" si="42"/>
        <v>-0.13792953242157019</v>
      </c>
      <c r="I364" s="2">
        <f>+VLOOKUP(B364,'[1]PRECIO SIN ITBIS'!$C$3:$E$1192,3,0)</f>
        <v>1147.8499999999999</v>
      </c>
      <c r="J364" s="6">
        <f t="shared" si="38"/>
        <v>-1.9999999999527063E-3</v>
      </c>
      <c r="K364" s="2"/>
      <c r="L364" s="12">
        <v>918.28</v>
      </c>
      <c r="M364" s="15">
        <f t="shared" si="39"/>
        <v>-229.56799999999998</v>
      </c>
      <c r="N364" s="16">
        <f t="shared" si="40"/>
        <v>-0.19999860608721712</v>
      </c>
    </row>
    <row r="365" spans="1:14" x14ac:dyDescent="0.2">
      <c r="A365" s="4">
        <f t="shared" si="41"/>
        <v>363</v>
      </c>
      <c r="B365" s="2" t="s">
        <v>92</v>
      </c>
      <c r="C365" s="2" t="s">
        <v>93</v>
      </c>
      <c r="D365" s="12">
        <v>1147.848</v>
      </c>
      <c r="E365" s="6">
        <v>1147.8499999999999</v>
      </c>
      <c r="F365" s="6">
        <f t="shared" si="36"/>
        <v>989.52586206896547</v>
      </c>
      <c r="G365" s="6">
        <f t="shared" si="37"/>
        <v>-158.32213793103449</v>
      </c>
      <c r="H365" s="10">
        <f t="shared" si="42"/>
        <v>-0.13792953242157019</v>
      </c>
      <c r="I365" s="2">
        <f>+VLOOKUP(B365,'[1]PRECIO SIN ITBIS'!$C$3:$E$1192,3,0)</f>
        <v>1147.8499999999999</v>
      </c>
      <c r="J365" s="6">
        <f t="shared" si="38"/>
        <v>-1.9999999999527063E-3</v>
      </c>
      <c r="K365" s="2"/>
      <c r="L365" s="12">
        <v>918.28</v>
      </c>
      <c r="M365" s="15">
        <f t="shared" si="39"/>
        <v>-229.56799999999998</v>
      </c>
      <c r="N365" s="16">
        <f t="shared" si="40"/>
        <v>-0.19999860608721712</v>
      </c>
    </row>
    <row r="366" spans="1:14" x14ac:dyDescent="0.2">
      <c r="A366" s="4">
        <f t="shared" si="41"/>
        <v>364</v>
      </c>
      <c r="B366" s="2" t="s">
        <v>94</v>
      </c>
      <c r="C366" s="2" t="s">
        <v>95</v>
      </c>
      <c r="D366" s="12">
        <v>379.673</v>
      </c>
      <c r="E366" s="6">
        <v>379.67</v>
      </c>
      <c r="F366" s="6">
        <f t="shared" si="36"/>
        <v>327.30172413793105</v>
      </c>
      <c r="G366" s="6">
        <f t="shared" si="37"/>
        <v>-52.371275862068956</v>
      </c>
      <c r="H366" s="10">
        <f t="shared" si="42"/>
        <v>-0.13793784615200175</v>
      </c>
      <c r="I366" s="2">
        <f>+VLOOKUP(B366,'[1]PRECIO SIN ITBIS'!$C$3:$E$1192,3,0)</f>
        <v>379.67</v>
      </c>
      <c r="J366" s="6">
        <f t="shared" si="38"/>
        <v>2.9999999999859028E-3</v>
      </c>
      <c r="K366" s="2"/>
      <c r="L366" s="12">
        <v>303.74</v>
      </c>
      <c r="M366" s="15">
        <f t="shared" si="39"/>
        <v>-75.932999999999993</v>
      </c>
      <c r="N366" s="16">
        <f t="shared" si="40"/>
        <v>-0.19999578584729488</v>
      </c>
    </row>
    <row r="367" spans="1:14" x14ac:dyDescent="0.2">
      <c r="A367" s="4">
        <f t="shared" si="41"/>
        <v>365</v>
      </c>
      <c r="B367" s="2" t="s">
        <v>96</v>
      </c>
      <c r="C367" s="2" t="s">
        <v>97</v>
      </c>
      <c r="D367" s="12">
        <v>379.673</v>
      </c>
      <c r="E367" s="6">
        <v>379.67</v>
      </c>
      <c r="F367" s="6">
        <f t="shared" si="36"/>
        <v>327.30172413793105</v>
      </c>
      <c r="G367" s="6">
        <f t="shared" si="37"/>
        <v>-52.371275862068956</v>
      </c>
      <c r="H367" s="10">
        <f t="shared" si="42"/>
        <v>-0.13793784615200175</v>
      </c>
      <c r="I367" s="2">
        <f>+VLOOKUP(B367,'[1]PRECIO SIN ITBIS'!$C$3:$E$1192,3,0)</f>
        <v>379.67</v>
      </c>
      <c r="J367" s="6">
        <f t="shared" si="38"/>
        <v>2.9999999999859028E-3</v>
      </c>
      <c r="K367" s="2"/>
      <c r="L367" s="12">
        <v>303.74</v>
      </c>
      <c r="M367" s="15">
        <f t="shared" si="39"/>
        <v>-75.932999999999993</v>
      </c>
      <c r="N367" s="16">
        <f t="shared" si="40"/>
        <v>-0.19999578584729488</v>
      </c>
    </row>
    <row r="368" spans="1:14" x14ac:dyDescent="0.2">
      <c r="A368" s="4">
        <f t="shared" si="41"/>
        <v>366</v>
      </c>
      <c r="B368" s="2" t="s">
        <v>98</v>
      </c>
      <c r="C368" s="2" t="s">
        <v>99</v>
      </c>
      <c r="D368" s="12">
        <v>494.45800000000003</v>
      </c>
      <c r="E368" s="6">
        <v>494.46</v>
      </c>
      <c r="F368" s="6">
        <f t="shared" si="36"/>
        <v>426.25862068965517</v>
      </c>
      <c r="G368" s="6">
        <f t="shared" si="37"/>
        <v>-68.199379310344852</v>
      </c>
      <c r="H368" s="10">
        <f t="shared" si="42"/>
        <v>-0.13792754755782058</v>
      </c>
      <c r="I368" s="2">
        <f>+VLOOKUP(B368,'[1]PRECIO SIN ITBIS'!$C$3:$E$1192,3,0)</f>
        <v>494.46</v>
      </c>
      <c r="J368" s="6">
        <f t="shared" si="38"/>
        <v>-1.9999999999527063E-3</v>
      </c>
      <c r="K368" s="2"/>
      <c r="L368" s="12">
        <v>395.57</v>
      </c>
      <c r="M368" s="15">
        <f t="shared" si="39"/>
        <v>-98.888000000000034</v>
      </c>
      <c r="N368" s="16">
        <f t="shared" si="40"/>
        <v>-0.19999271930072934</v>
      </c>
    </row>
    <row r="369" spans="1:14" x14ac:dyDescent="0.2">
      <c r="A369" s="4">
        <f t="shared" si="41"/>
        <v>367</v>
      </c>
      <c r="B369" s="2" t="s">
        <v>100</v>
      </c>
      <c r="C369" s="2" t="s">
        <v>101</v>
      </c>
      <c r="D369" s="12">
        <v>494.45800000000003</v>
      </c>
      <c r="E369" s="6">
        <v>494.46</v>
      </c>
      <c r="F369" s="6">
        <f t="shared" si="36"/>
        <v>426.25862068965517</v>
      </c>
      <c r="G369" s="6">
        <f t="shared" si="37"/>
        <v>-68.199379310344852</v>
      </c>
      <c r="H369" s="10">
        <f t="shared" si="42"/>
        <v>-0.13792754755782058</v>
      </c>
      <c r="I369" s="2">
        <f>+VLOOKUP(B369,'[1]PRECIO SIN ITBIS'!$C$3:$E$1192,3,0)</f>
        <v>494.46</v>
      </c>
      <c r="J369" s="6">
        <f t="shared" si="38"/>
        <v>-1.9999999999527063E-3</v>
      </c>
      <c r="K369" s="2"/>
      <c r="L369" s="12">
        <v>395.57</v>
      </c>
      <c r="M369" s="15">
        <f t="shared" si="39"/>
        <v>-98.888000000000034</v>
      </c>
      <c r="N369" s="16">
        <f t="shared" si="40"/>
        <v>-0.19999271930072934</v>
      </c>
    </row>
    <row r="370" spans="1:14" x14ac:dyDescent="0.2">
      <c r="A370" s="4">
        <f t="shared" si="41"/>
        <v>368</v>
      </c>
      <c r="B370" s="2" t="s">
        <v>102</v>
      </c>
      <c r="C370" s="2" t="s">
        <v>103</v>
      </c>
      <c r="D370" s="12">
        <v>494.45800000000003</v>
      </c>
      <c r="E370" s="6">
        <v>494.46</v>
      </c>
      <c r="F370" s="6">
        <f t="shared" si="36"/>
        <v>426.25862068965517</v>
      </c>
      <c r="G370" s="6">
        <f t="shared" si="37"/>
        <v>-68.199379310344852</v>
      </c>
      <c r="H370" s="10">
        <f t="shared" si="42"/>
        <v>-0.13792754755782058</v>
      </c>
      <c r="I370" s="2">
        <f>+VLOOKUP(B370,'[1]PRECIO SIN ITBIS'!$C$3:$E$1192,3,0)</f>
        <v>494.46</v>
      </c>
      <c r="J370" s="6">
        <f t="shared" si="38"/>
        <v>-1.9999999999527063E-3</v>
      </c>
      <c r="K370" s="2"/>
      <c r="L370" s="12">
        <v>395.57</v>
      </c>
      <c r="M370" s="15">
        <f t="shared" si="39"/>
        <v>-98.888000000000034</v>
      </c>
      <c r="N370" s="16">
        <f t="shared" si="40"/>
        <v>-0.19999271930072934</v>
      </c>
    </row>
    <row r="371" spans="1:14" x14ac:dyDescent="0.2">
      <c r="A371" s="4">
        <f t="shared" si="41"/>
        <v>369</v>
      </c>
      <c r="B371" s="2" t="s">
        <v>104</v>
      </c>
      <c r="C371" s="2" t="s">
        <v>105</v>
      </c>
      <c r="D371" s="12">
        <v>220.74</v>
      </c>
      <c r="E371" s="6">
        <v>220.74</v>
      </c>
      <c r="F371" s="6">
        <f t="shared" si="36"/>
        <v>190.29310344827587</v>
      </c>
      <c r="G371" s="6">
        <f t="shared" si="37"/>
        <v>-30.446896551724137</v>
      </c>
      <c r="H371" s="10">
        <f t="shared" si="42"/>
        <v>-0.13793103448275862</v>
      </c>
      <c r="I371" s="2">
        <f>+VLOOKUP(B371,'[1]PRECIO SIN ITBIS'!$C$3:$E$1192,3,0)</f>
        <v>220.74</v>
      </c>
      <c r="J371" s="6">
        <f t="shared" si="38"/>
        <v>0</v>
      </c>
      <c r="K371" s="2"/>
      <c r="L371" s="12">
        <v>176.59</v>
      </c>
      <c r="M371" s="15">
        <f t="shared" si="39"/>
        <v>-44.150000000000006</v>
      </c>
      <c r="N371" s="16">
        <f t="shared" si="40"/>
        <v>-0.20000906043308872</v>
      </c>
    </row>
    <row r="372" spans="1:14" x14ac:dyDescent="0.2">
      <c r="A372" s="4">
        <f t="shared" si="41"/>
        <v>370</v>
      </c>
      <c r="B372" s="2" t="s">
        <v>106</v>
      </c>
      <c r="C372" s="2" t="s">
        <v>107</v>
      </c>
      <c r="D372" s="12">
        <v>220.74</v>
      </c>
      <c r="E372" s="6">
        <v>220.74</v>
      </c>
      <c r="F372" s="6">
        <f t="shared" si="36"/>
        <v>190.29310344827587</v>
      </c>
      <c r="G372" s="6">
        <f t="shared" si="37"/>
        <v>-30.446896551724137</v>
      </c>
      <c r="H372" s="10">
        <f t="shared" si="42"/>
        <v>-0.13793103448275862</v>
      </c>
      <c r="I372" s="2">
        <f>+VLOOKUP(B372,'[1]PRECIO SIN ITBIS'!$C$3:$E$1192,3,0)</f>
        <v>220.74</v>
      </c>
      <c r="J372" s="6">
        <f t="shared" si="38"/>
        <v>0</v>
      </c>
      <c r="K372" s="2"/>
      <c r="L372" s="12">
        <v>176.59</v>
      </c>
      <c r="M372" s="15">
        <f t="shared" si="39"/>
        <v>-44.150000000000006</v>
      </c>
      <c r="N372" s="16">
        <f t="shared" si="40"/>
        <v>-0.20000906043308872</v>
      </c>
    </row>
    <row r="373" spans="1:14" x14ac:dyDescent="0.2">
      <c r="A373" s="4">
        <f t="shared" si="41"/>
        <v>371</v>
      </c>
      <c r="B373" s="2" t="s">
        <v>108</v>
      </c>
      <c r="C373" s="2" t="s">
        <v>109</v>
      </c>
      <c r="D373" s="12">
        <v>494.45800000000003</v>
      </c>
      <c r="E373" s="6">
        <v>494.46</v>
      </c>
      <c r="F373" s="6">
        <f t="shared" si="36"/>
        <v>426.25862068965517</v>
      </c>
      <c r="G373" s="6">
        <f t="shared" si="37"/>
        <v>-68.199379310344852</v>
      </c>
      <c r="H373" s="10">
        <f t="shared" si="42"/>
        <v>-0.13792754755782058</v>
      </c>
      <c r="I373" s="2">
        <f>+VLOOKUP(B373,'[1]PRECIO SIN ITBIS'!$C$3:$E$1192,3,0)</f>
        <v>494.46</v>
      </c>
      <c r="J373" s="6">
        <f t="shared" si="38"/>
        <v>-1.9999999999527063E-3</v>
      </c>
      <c r="K373" s="2"/>
      <c r="L373" s="12">
        <v>395.57</v>
      </c>
      <c r="M373" s="15">
        <f t="shared" si="39"/>
        <v>-98.888000000000034</v>
      </c>
      <c r="N373" s="16">
        <f t="shared" si="40"/>
        <v>-0.19999271930072934</v>
      </c>
    </row>
    <row r="374" spans="1:14" x14ac:dyDescent="0.2">
      <c r="A374" s="4">
        <f t="shared" si="41"/>
        <v>372</v>
      </c>
      <c r="B374" s="2" t="s">
        <v>110</v>
      </c>
      <c r="C374" s="2" t="s">
        <v>111</v>
      </c>
      <c r="D374" s="12">
        <v>494.45800000000003</v>
      </c>
      <c r="E374" s="6">
        <v>494.46</v>
      </c>
      <c r="F374" s="6">
        <f t="shared" si="36"/>
        <v>426.25862068965517</v>
      </c>
      <c r="G374" s="6">
        <f t="shared" si="37"/>
        <v>-68.199379310344852</v>
      </c>
      <c r="H374" s="10">
        <f t="shared" si="42"/>
        <v>-0.13792754755782058</v>
      </c>
      <c r="I374" s="2">
        <f>+VLOOKUP(B374,'[1]PRECIO SIN ITBIS'!$C$3:$E$1192,3,0)</f>
        <v>494.46</v>
      </c>
      <c r="J374" s="6">
        <f t="shared" si="38"/>
        <v>-1.9999999999527063E-3</v>
      </c>
      <c r="K374" s="2"/>
      <c r="L374" s="12">
        <v>395.57</v>
      </c>
      <c r="M374" s="15">
        <f t="shared" si="39"/>
        <v>-98.888000000000034</v>
      </c>
      <c r="N374" s="16">
        <f t="shared" si="40"/>
        <v>-0.19999271930072934</v>
      </c>
    </row>
    <row r="375" spans="1:14" x14ac:dyDescent="0.2">
      <c r="A375" s="4">
        <f t="shared" si="41"/>
        <v>373</v>
      </c>
      <c r="B375" s="2" t="s">
        <v>434</v>
      </c>
      <c r="C375" s="2" t="s">
        <v>435</v>
      </c>
      <c r="D375" s="12">
        <v>3777.9659999999999</v>
      </c>
      <c r="E375" s="6">
        <v>3777.97</v>
      </c>
      <c r="F375" s="6">
        <f t="shared" si="36"/>
        <v>3256.8706896551726</v>
      </c>
      <c r="G375" s="6">
        <f t="shared" si="37"/>
        <v>-521.09531034482734</v>
      </c>
      <c r="H375" s="10">
        <f t="shared" si="42"/>
        <v>-0.1379301217493295</v>
      </c>
      <c r="I375" s="2">
        <f>+VLOOKUP(B375,'[1]PRECIO SIN ITBIS'!$C$3:$E$1192,3,0)</f>
        <v>3777.97</v>
      </c>
      <c r="J375" s="6">
        <f t="shared" si="38"/>
        <v>-3.9999999999054126E-3</v>
      </c>
      <c r="K375" s="2"/>
      <c r="L375" s="12">
        <v>3022.37</v>
      </c>
      <c r="M375" s="15">
        <f t="shared" si="39"/>
        <v>-755.596</v>
      </c>
      <c r="N375" s="16">
        <f t="shared" si="40"/>
        <v>-0.20000074113954441</v>
      </c>
    </row>
    <row r="376" spans="1:14" x14ac:dyDescent="0.2">
      <c r="A376" s="4">
        <f t="shared" si="41"/>
        <v>374</v>
      </c>
      <c r="B376" s="2" t="s">
        <v>474</v>
      </c>
      <c r="C376" s="2" t="s">
        <v>475</v>
      </c>
      <c r="D376" s="12">
        <v>3777.9659999999999</v>
      </c>
      <c r="E376" s="6">
        <v>3777.97</v>
      </c>
      <c r="F376" s="6">
        <f t="shared" si="36"/>
        <v>3256.8706896551726</v>
      </c>
      <c r="G376" s="6">
        <f t="shared" si="37"/>
        <v>-521.09531034482734</v>
      </c>
      <c r="H376" s="10">
        <f t="shared" si="42"/>
        <v>-0.1379301217493295</v>
      </c>
      <c r="I376" s="2">
        <f>+VLOOKUP(B376,'[1]PRECIO SIN ITBIS'!$C$3:$E$1192,3,0)</f>
        <v>3777.97</v>
      </c>
      <c r="J376" s="6">
        <f t="shared" si="38"/>
        <v>-3.9999999999054126E-3</v>
      </c>
      <c r="K376" s="2"/>
      <c r="L376" s="18" t="s">
        <v>2315</v>
      </c>
      <c r="M376" s="15" t="e">
        <f t="shared" si="39"/>
        <v>#VALUE!</v>
      </c>
      <c r="N376" s="16" t="e">
        <f t="shared" si="40"/>
        <v>#VALUE!</v>
      </c>
    </row>
    <row r="377" spans="1:14" x14ac:dyDescent="0.2">
      <c r="A377" s="4">
        <f t="shared" si="41"/>
        <v>375</v>
      </c>
      <c r="B377" s="2" t="s">
        <v>1106</v>
      </c>
      <c r="C377" s="2" t="s">
        <v>1107</v>
      </c>
      <c r="D377" s="12">
        <v>6470.6530000000002</v>
      </c>
      <c r="E377" s="6">
        <v>6470.65</v>
      </c>
      <c r="F377" s="6">
        <f t="shared" si="36"/>
        <v>5578.1465517241377</v>
      </c>
      <c r="G377" s="6">
        <f t="shared" si="37"/>
        <v>-892.50644827586257</v>
      </c>
      <c r="H377" s="10">
        <f t="shared" si="42"/>
        <v>-0.13793143416527862</v>
      </c>
      <c r="I377" s="2">
        <f>+VLOOKUP(B377,'[1]PRECIO SIN ITBIS'!$C$3:$E$1192,3,0)</f>
        <v>6470.65</v>
      </c>
      <c r="J377" s="6">
        <f t="shared" si="38"/>
        <v>3.0000000006111804E-3</v>
      </c>
      <c r="K377" s="2"/>
      <c r="L377" s="12">
        <v>5176.5200000000004</v>
      </c>
      <c r="M377" s="15">
        <f t="shared" si="39"/>
        <v>-1294.1329999999998</v>
      </c>
      <c r="N377" s="16">
        <f t="shared" si="40"/>
        <v>-0.20000037090537845</v>
      </c>
    </row>
    <row r="378" spans="1:14" x14ac:dyDescent="0.2">
      <c r="A378" s="4">
        <f t="shared" si="41"/>
        <v>376</v>
      </c>
      <c r="B378" s="2" t="s">
        <v>1321</v>
      </c>
      <c r="C378" s="2" t="s">
        <v>1322</v>
      </c>
      <c r="D378" s="12">
        <v>212.38800000000001</v>
      </c>
      <c r="E378" s="6">
        <v>254.87</v>
      </c>
      <c r="F378" s="6">
        <f t="shared" si="36"/>
        <v>219.71551724137933</v>
      </c>
      <c r="G378" s="6">
        <f t="shared" si="37"/>
        <v>7.3275172413793257</v>
      </c>
      <c r="H378" s="10">
        <f t="shared" si="42"/>
        <v>3.4500617932177548E-2</v>
      </c>
      <c r="I378" s="2">
        <f>+VLOOKUP(B378,'[1]PRECIO SIN ITBIS'!$C$3:$E$1192,3,0)</f>
        <v>254.87</v>
      </c>
      <c r="J378" s="6">
        <f t="shared" si="38"/>
        <v>-42.481999999999999</v>
      </c>
      <c r="K378" s="2"/>
      <c r="L378" s="12">
        <v>169.91</v>
      </c>
      <c r="M378" s="15">
        <f t="shared" si="39"/>
        <v>-42.478000000000009</v>
      </c>
      <c r="N378" s="16">
        <f t="shared" si="40"/>
        <v>-0.20000188334557512</v>
      </c>
    </row>
    <row r="379" spans="1:14" x14ac:dyDescent="0.2">
      <c r="A379" s="4">
        <f t="shared" si="41"/>
        <v>377</v>
      </c>
      <c r="B379" s="2" t="s">
        <v>746</v>
      </c>
      <c r="C379" s="2" t="s">
        <v>747</v>
      </c>
      <c r="D379" s="12">
        <v>212.38800000000001</v>
      </c>
      <c r="E379" s="6">
        <v>254.87</v>
      </c>
      <c r="F379" s="6">
        <f t="shared" si="36"/>
        <v>219.71551724137933</v>
      </c>
      <c r="G379" s="6">
        <f t="shared" si="37"/>
        <v>7.3275172413793257</v>
      </c>
      <c r="H379" s="10">
        <f t="shared" si="42"/>
        <v>3.4500617932177548E-2</v>
      </c>
      <c r="I379" s="2">
        <f>+VLOOKUP(B379,'[1]PRECIO SIN ITBIS'!$C$3:$E$1192,3,0)</f>
        <v>254.87</v>
      </c>
      <c r="J379" s="6">
        <f t="shared" si="38"/>
        <v>-42.481999999999999</v>
      </c>
      <c r="K379" s="2"/>
      <c r="L379" s="12">
        <v>169.91</v>
      </c>
      <c r="M379" s="15">
        <f t="shared" si="39"/>
        <v>-42.478000000000009</v>
      </c>
      <c r="N379" s="16">
        <f t="shared" si="40"/>
        <v>-0.20000188334557512</v>
      </c>
    </row>
    <row r="380" spans="1:14" x14ac:dyDescent="0.2">
      <c r="A380" s="4">
        <f t="shared" si="41"/>
        <v>378</v>
      </c>
      <c r="B380" s="2" t="s">
        <v>1323</v>
      </c>
      <c r="C380" s="2" t="s">
        <v>1324</v>
      </c>
      <c r="D380" s="12">
        <v>212.38800000000001</v>
      </c>
      <c r="E380" s="6">
        <v>254.87</v>
      </c>
      <c r="F380" s="6">
        <f t="shared" si="36"/>
        <v>219.71551724137933</v>
      </c>
      <c r="G380" s="6">
        <f t="shared" si="37"/>
        <v>7.3275172413793257</v>
      </c>
      <c r="H380" s="10">
        <f t="shared" si="42"/>
        <v>3.4500617932177548E-2</v>
      </c>
      <c r="I380" s="2">
        <f>+VLOOKUP(B380,'[1]PRECIO SIN ITBIS'!$C$3:$E$1192,3,0)</f>
        <v>254.87</v>
      </c>
      <c r="J380" s="6">
        <f t="shared" si="38"/>
        <v>-42.481999999999999</v>
      </c>
      <c r="K380" s="2"/>
      <c r="L380" s="12">
        <v>169.91</v>
      </c>
      <c r="M380" s="15">
        <f t="shared" si="39"/>
        <v>-42.478000000000009</v>
      </c>
      <c r="N380" s="16">
        <f t="shared" si="40"/>
        <v>-0.20000188334557512</v>
      </c>
    </row>
    <row r="381" spans="1:14" x14ac:dyDescent="0.2">
      <c r="A381" s="4">
        <f t="shared" si="41"/>
        <v>379</v>
      </c>
      <c r="B381" s="2" t="s">
        <v>1838</v>
      </c>
      <c r="C381" s="2" t="s">
        <v>1839</v>
      </c>
      <c r="D381" s="12">
        <v>212.38800000000001</v>
      </c>
      <c r="E381" s="6">
        <v>254.87</v>
      </c>
      <c r="F381" s="6">
        <f t="shared" si="36"/>
        <v>219.71551724137933</v>
      </c>
      <c r="G381" s="6">
        <f t="shared" si="37"/>
        <v>7.3275172413793257</v>
      </c>
      <c r="H381" s="10">
        <f t="shared" si="42"/>
        <v>3.4500617932177548E-2</v>
      </c>
      <c r="I381" s="2">
        <f>+VLOOKUP(B381,'[1]PRECIO SIN ITBIS'!$C$3:$E$1192,3,0)</f>
        <v>254.87</v>
      </c>
      <c r="J381" s="6">
        <f t="shared" si="38"/>
        <v>-42.481999999999999</v>
      </c>
      <c r="K381" s="2"/>
      <c r="L381" s="12">
        <v>169.91</v>
      </c>
      <c r="M381" s="15">
        <f t="shared" si="39"/>
        <v>-42.478000000000009</v>
      </c>
      <c r="N381" s="16">
        <f t="shared" si="40"/>
        <v>-0.20000188334557512</v>
      </c>
    </row>
    <row r="382" spans="1:14" x14ac:dyDescent="0.2">
      <c r="A382" s="4">
        <f t="shared" si="41"/>
        <v>380</v>
      </c>
      <c r="B382" s="2" t="s">
        <v>1325</v>
      </c>
      <c r="C382" s="2" t="s">
        <v>1326</v>
      </c>
      <c r="D382" s="12">
        <v>212.38800000000001</v>
      </c>
      <c r="E382" s="6">
        <v>254.87</v>
      </c>
      <c r="F382" s="6">
        <f t="shared" si="36"/>
        <v>219.71551724137933</v>
      </c>
      <c r="G382" s="6">
        <f t="shared" si="37"/>
        <v>7.3275172413793257</v>
      </c>
      <c r="H382" s="10">
        <f t="shared" si="42"/>
        <v>3.4500617932177548E-2</v>
      </c>
      <c r="I382" s="2">
        <f>+VLOOKUP(B382,'[1]PRECIO SIN ITBIS'!$C$3:$E$1192,3,0)</f>
        <v>254.87</v>
      </c>
      <c r="J382" s="6">
        <f t="shared" si="38"/>
        <v>-42.481999999999999</v>
      </c>
      <c r="K382" s="2"/>
      <c r="L382" s="12">
        <v>169.91</v>
      </c>
      <c r="M382" s="15">
        <f t="shared" si="39"/>
        <v>-42.478000000000009</v>
      </c>
      <c r="N382" s="16">
        <f t="shared" si="40"/>
        <v>-0.20000188334557512</v>
      </c>
    </row>
    <row r="383" spans="1:14" x14ac:dyDescent="0.2">
      <c r="A383" s="4">
        <f t="shared" si="41"/>
        <v>381</v>
      </c>
      <c r="B383" s="2" t="s">
        <v>208</v>
      </c>
      <c r="C383" s="2" t="s">
        <v>209</v>
      </c>
      <c r="D383" s="12">
        <v>212.38800000000001</v>
      </c>
      <c r="E383" s="6">
        <v>254.87</v>
      </c>
      <c r="F383" s="6">
        <f t="shared" si="36"/>
        <v>219.71551724137933</v>
      </c>
      <c r="G383" s="6">
        <f t="shared" si="37"/>
        <v>7.3275172413793257</v>
      </c>
      <c r="H383" s="10">
        <f t="shared" si="42"/>
        <v>3.4500617932177548E-2</v>
      </c>
      <c r="I383" s="2">
        <f>+VLOOKUP(B383,'[1]PRECIO SIN ITBIS'!$C$3:$E$1192,3,0)</f>
        <v>254.87</v>
      </c>
      <c r="J383" s="6">
        <f t="shared" si="38"/>
        <v>-42.481999999999999</v>
      </c>
      <c r="K383" s="2"/>
      <c r="L383" s="12">
        <v>169.91</v>
      </c>
      <c r="M383" s="15">
        <f t="shared" si="39"/>
        <v>-42.478000000000009</v>
      </c>
      <c r="N383" s="16">
        <f t="shared" si="40"/>
        <v>-0.20000188334557512</v>
      </c>
    </row>
    <row r="384" spans="1:14" x14ac:dyDescent="0.2">
      <c r="A384" s="4">
        <f t="shared" si="41"/>
        <v>382</v>
      </c>
      <c r="B384" s="2" t="s">
        <v>210</v>
      </c>
      <c r="C384" s="2" t="s">
        <v>211</v>
      </c>
      <c r="D384" s="12">
        <v>212.38800000000001</v>
      </c>
      <c r="E384" s="6">
        <v>254.87</v>
      </c>
      <c r="F384" s="6">
        <f t="shared" si="36"/>
        <v>219.71551724137933</v>
      </c>
      <c r="G384" s="6">
        <f t="shared" si="37"/>
        <v>7.3275172413793257</v>
      </c>
      <c r="H384" s="10">
        <f t="shared" si="42"/>
        <v>3.4500617932177548E-2</v>
      </c>
      <c r="I384" s="2">
        <f>+VLOOKUP(B384,'[1]PRECIO SIN ITBIS'!$C$3:$E$1192,3,0)</f>
        <v>254.87</v>
      </c>
      <c r="J384" s="6">
        <f t="shared" si="38"/>
        <v>-42.481999999999999</v>
      </c>
      <c r="K384" s="2"/>
      <c r="L384" s="12">
        <v>169.91</v>
      </c>
      <c r="M384" s="15">
        <f t="shared" si="39"/>
        <v>-42.478000000000009</v>
      </c>
      <c r="N384" s="16">
        <f t="shared" si="40"/>
        <v>-0.20000188334557512</v>
      </c>
    </row>
    <row r="385" spans="1:14" x14ac:dyDescent="0.2">
      <c r="A385" s="4">
        <f t="shared" si="41"/>
        <v>383</v>
      </c>
      <c r="B385" s="2" t="s">
        <v>712</v>
      </c>
      <c r="C385" s="2" t="s">
        <v>713</v>
      </c>
      <c r="D385" s="12">
        <v>212.38800000000001</v>
      </c>
      <c r="E385" s="6">
        <v>254.87</v>
      </c>
      <c r="F385" s="6">
        <f t="shared" si="36"/>
        <v>219.71551724137933</v>
      </c>
      <c r="G385" s="6">
        <f t="shared" si="37"/>
        <v>7.3275172413793257</v>
      </c>
      <c r="H385" s="10">
        <f t="shared" si="42"/>
        <v>3.4500617932177548E-2</v>
      </c>
      <c r="I385" s="2">
        <f>+VLOOKUP(B385,'[1]PRECIO SIN ITBIS'!$C$3:$E$1192,3,0)</f>
        <v>254.87</v>
      </c>
      <c r="J385" s="6">
        <f t="shared" si="38"/>
        <v>-42.481999999999999</v>
      </c>
      <c r="K385" s="2"/>
      <c r="L385" s="12">
        <v>169.91</v>
      </c>
      <c r="M385" s="15">
        <f t="shared" si="39"/>
        <v>-42.478000000000009</v>
      </c>
      <c r="N385" s="16">
        <f t="shared" si="40"/>
        <v>-0.20000188334557512</v>
      </c>
    </row>
    <row r="386" spans="1:14" x14ac:dyDescent="0.2">
      <c r="A386" s="4">
        <f t="shared" si="41"/>
        <v>384</v>
      </c>
      <c r="B386" s="2" t="s">
        <v>714</v>
      </c>
      <c r="C386" s="2" t="s">
        <v>715</v>
      </c>
      <c r="D386" s="12">
        <v>212.38800000000001</v>
      </c>
      <c r="E386" s="6">
        <v>254.87</v>
      </c>
      <c r="F386" s="6">
        <f t="shared" si="36"/>
        <v>219.71551724137933</v>
      </c>
      <c r="G386" s="6">
        <f t="shared" si="37"/>
        <v>7.3275172413793257</v>
      </c>
      <c r="H386" s="10">
        <f t="shared" si="42"/>
        <v>3.4500617932177548E-2</v>
      </c>
      <c r="I386" s="2">
        <f>+VLOOKUP(B386,'[1]PRECIO SIN ITBIS'!$C$3:$E$1192,3,0)</f>
        <v>254.87</v>
      </c>
      <c r="J386" s="6">
        <f t="shared" si="38"/>
        <v>-42.481999999999999</v>
      </c>
      <c r="K386" s="2"/>
      <c r="L386" s="12">
        <v>169.91</v>
      </c>
      <c r="M386" s="15">
        <f t="shared" si="39"/>
        <v>-42.478000000000009</v>
      </c>
      <c r="N386" s="16">
        <f t="shared" si="40"/>
        <v>-0.20000188334557512</v>
      </c>
    </row>
    <row r="387" spans="1:14" x14ac:dyDescent="0.2">
      <c r="A387" s="4">
        <f t="shared" si="41"/>
        <v>385</v>
      </c>
      <c r="B387" s="2" t="s">
        <v>732</v>
      </c>
      <c r="C387" s="2" t="s">
        <v>733</v>
      </c>
      <c r="D387" s="12">
        <v>212.38800000000001</v>
      </c>
      <c r="E387" s="6">
        <v>254.87</v>
      </c>
      <c r="F387" s="6">
        <f t="shared" ref="F387:F450" si="43">+I387/1.16</f>
        <v>219.71551724137933</v>
      </c>
      <c r="G387" s="6">
        <f t="shared" si="37"/>
        <v>7.3275172413793257</v>
      </c>
      <c r="H387" s="10">
        <f t="shared" si="42"/>
        <v>3.4500617932177548E-2</v>
      </c>
      <c r="I387" s="2">
        <f>+VLOOKUP(B387,'[1]PRECIO SIN ITBIS'!$C$3:$E$1192,3,0)</f>
        <v>254.87</v>
      </c>
      <c r="J387" s="6">
        <f t="shared" si="38"/>
        <v>-42.481999999999999</v>
      </c>
      <c r="K387" s="2"/>
      <c r="L387" s="12">
        <v>169.91</v>
      </c>
      <c r="M387" s="15">
        <f t="shared" si="39"/>
        <v>-42.478000000000009</v>
      </c>
      <c r="N387" s="16">
        <f t="shared" si="40"/>
        <v>-0.20000188334557512</v>
      </c>
    </row>
    <row r="388" spans="1:14" x14ac:dyDescent="0.2">
      <c r="A388" s="4">
        <f t="shared" si="41"/>
        <v>386</v>
      </c>
      <c r="B388" s="2" t="s">
        <v>734</v>
      </c>
      <c r="C388" s="2" t="s">
        <v>735</v>
      </c>
      <c r="D388" s="12">
        <v>212.38800000000001</v>
      </c>
      <c r="E388" s="6">
        <v>254.87</v>
      </c>
      <c r="F388" s="6">
        <f t="shared" si="43"/>
        <v>219.71551724137933</v>
      </c>
      <c r="G388" s="6">
        <f t="shared" ref="G388:G451" si="44">+F388-D388</f>
        <v>7.3275172413793257</v>
      </c>
      <c r="H388" s="10">
        <f t="shared" si="42"/>
        <v>3.4500617932177548E-2</v>
      </c>
      <c r="I388" s="2">
        <f>+VLOOKUP(B388,'[1]PRECIO SIN ITBIS'!$C$3:$E$1192,3,0)</f>
        <v>254.87</v>
      </c>
      <c r="J388" s="6">
        <f t="shared" ref="J388:J451" si="45">+D388-I388</f>
        <v>-42.481999999999999</v>
      </c>
      <c r="K388" s="2"/>
      <c r="L388" s="12">
        <v>169.91</v>
      </c>
      <c r="M388" s="15">
        <f t="shared" ref="M388:M451" si="46">+L388-D388</f>
        <v>-42.478000000000009</v>
      </c>
      <c r="N388" s="16">
        <f t="shared" ref="N388:N451" si="47">+M388/D388</f>
        <v>-0.20000188334557512</v>
      </c>
    </row>
    <row r="389" spans="1:14" x14ac:dyDescent="0.2">
      <c r="A389" s="4">
        <f t="shared" ref="A389:A452" si="48">+A388+1</f>
        <v>387</v>
      </c>
      <c r="B389" s="2" t="s">
        <v>736</v>
      </c>
      <c r="C389" s="2" t="s">
        <v>737</v>
      </c>
      <c r="D389" s="12">
        <v>212.38800000000001</v>
      </c>
      <c r="E389" s="6">
        <v>254.87</v>
      </c>
      <c r="F389" s="6">
        <f t="shared" si="43"/>
        <v>219.71551724137933</v>
      </c>
      <c r="G389" s="6">
        <f t="shared" si="44"/>
        <v>7.3275172413793257</v>
      </c>
      <c r="H389" s="10">
        <f t="shared" si="42"/>
        <v>3.4500617932177548E-2</v>
      </c>
      <c r="I389" s="2">
        <f>+VLOOKUP(B389,'[1]PRECIO SIN ITBIS'!$C$3:$E$1192,3,0)</f>
        <v>254.87</v>
      </c>
      <c r="J389" s="6">
        <f t="shared" si="45"/>
        <v>-42.481999999999999</v>
      </c>
      <c r="K389" s="2"/>
      <c r="L389" s="12">
        <v>169.91</v>
      </c>
      <c r="M389" s="15">
        <f t="shared" si="46"/>
        <v>-42.478000000000009</v>
      </c>
      <c r="N389" s="16">
        <f t="shared" si="47"/>
        <v>-0.20000188334557512</v>
      </c>
    </row>
    <row r="390" spans="1:14" x14ac:dyDescent="0.2">
      <c r="A390" s="4">
        <f t="shared" si="48"/>
        <v>388</v>
      </c>
      <c r="B390" s="2" t="s">
        <v>738</v>
      </c>
      <c r="C390" s="2" t="s">
        <v>739</v>
      </c>
      <c r="D390" s="12">
        <v>212.38800000000001</v>
      </c>
      <c r="E390" s="6">
        <v>254.87</v>
      </c>
      <c r="F390" s="6">
        <f t="shared" si="43"/>
        <v>219.71551724137933</v>
      </c>
      <c r="G390" s="6">
        <f t="shared" si="44"/>
        <v>7.3275172413793257</v>
      </c>
      <c r="H390" s="10">
        <f t="shared" si="42"/>
        <v>3.4500617932177548E-2</v>
      </c>
      <c r="I390" s="2">
        <f>+VLOOKUP(B390,'[1]PRECIO SIN ITBIS'!$C$3:$E$1192,3,0)</f>
        <v>254.87</v>
      </c>
      <c r="J390" s="6">
        <f t="shared" si="45"/>
        <v>-42.481999999999999</v>
      </c>
      <c r="K390" s="2"/>
      <c r="L390" s="12">
        <v>169.91</v>
      </c>
      <c r="M390" s="15">
        <f t="shared" si="46"/>
        <v>-42.478000000000009</v>
      </c>
      <c r="N390" s="16">
        <f t="shared" si="47"/>
        <v>-0.20000188334557512</v>
      </c>
    </row>
    <row r="391" spans="1:14" x14ac:dyDescent="0.2">
      <c r="A391" s="4">
        <f t="shared" si="48"/>
        <v>389</v>
      </c>
      <c r="B391" s="2" t="s">
        <v>740</v>
      </c>
      <c r="C391" s="2" t="s">
        <v>741</v>
      </c>
      <c r="D391" s="12">
        <v>212.38800000000001</v>
      </c>
      <c r="E391" s="6">
        <v>254.87</v>
      </c>
      <c r="F391" s="6">
        <f t="shared" si="43"/>
        <v>219.71551724137933</v>
      </c>
      <c r="G391" s="6">
        <f t="shared" si="44"/>
        <v>7.3275172413793257</v>
      </c>
      <c r="H391" s="10">
        <f t="shared" ref="H391:H454" si="49">+G391/D391</f>
        <v>3.4500617932177548E-2</v>
      </c>
      <c r="I391" s="2">
        <f>+VLOOKUP(B391,'[1]PRECIO SIN ITBIS'!$C$3:$E$1192,3,0)</f>
        <v>254.87</v>
      </c>
      <c r="J391" s="6">
        <f t="shared" si="45"/>
        <v>-42.481999999999999</v>
      </c>
      <c r="K391" s="2"/>
      <c r="L391" s="12">
        <v>169.91</v>
      </c>
      <c r="M391" s="15">
        <f t="shared" si="46"/>
        <v>-42.478000000000009</v>
      </c>
      <c r="N391" s="16">
        <f t="shared" si="47"/>
        <v>-0.20000188334557512</v>
      </c>
    </row>
    <row r="392" spans="1:14" x14ac:dyDescent="0.2">
      <c r="A392" s="4">
        <f t="shared" si="48"/>
        <v>390</v>
      </c>
      <c r="B392" s="2" t="s">
        <v>742</v>
      </c>
      <c r="C392" s="2" t="s">
        <v>743</v>
      </c>
      <c r="D392" s="12">
        <v>212.38800000000001</v>
      </c>
      <c r="E392" s="6">
        <v>254.87</v>
      </c>
      <c r="F392" s="6">
        <f t="shared" si="43"/>
        <v>219.71551724137933</v>
      </c>
      <c r="G392" s="6">
        <f t="shared" si="44"/>
        <v>7.3275172413793257</v>
      </c>
      <c r="H392" s="10">
        <f t="shared" si="49"/>
        <v>3.4500617932177548E-2</v>
      </c>
      <c r="I392" s="2">
        <f>+VLOOKUP(B392,'[1]PRECIO SIN ITBIS'!$C$3:$E$1192,3,0)</f>
        <v>254.87</v>
      </c>
      <c r="J392" s="6">
        <f t="shared" si="45"/>
        <v>-42.481999999999999</v>
      </c>
      <c r="K392" s="2"/>
      <c r="L392" s="12">
        <v>169.91</v>
      </c>
      <c r="M392" s="15">
        <f t="shared" si="46"/>
        <v>-42.478000000000009</v>
      </c>
      <c r="N392" s="16">
        <f t="shared" si="47"/>
        <v>-0.20000188334557512</v>
      </c>
    </row>
    <row r="393" spans="1:14" x14ac:dyDescent="0.2">
      <c r="A393" s="4">
        <f t="shared" si="48"/>
        <v>391</v>
      </c>
      <c r="B393" s="2" t="s">
        <v>744</v>
      </c>
      <c r="C393" s="2" t="s">
        <v>745</v>
      </c>
      <c r="D393" s="12">
        <v>212.38800000000001</v>
      </c>
      <c r="E393" s="6">
        <v>254.87</v>
      </c>
      <c r="F393" s="6">
        <f t="shared" si="43"/>
        <v>219.71551724137933</v>
      </c>
      <c r="G393" s="6">
        <f t="shared" si="44"/>
        <v>7.3275172413793257</v>
      </c>
      <c r="H393" s="10">
        <f t="shared" si="49"/>
        <v>3.4500617932177548E-2</v>
      </c>
      <c r="I393" s="2">
        <f>+VLOOKUP(B393,'[1]PRECIO SIN ITBIS'!$C$3:$E$1192,3,0)</f>
        <v>254.87</v>
      </c>
      <c r="J393" s="6">
        <f t="shared" si="45"/>
        <v>-42.481999999999999</v>
      </c>
      <c r="K393" s="2"/>
      <c r="L393" s="12">
        <v>169.91</v>
      </c>
      <c r="M393" s="15">
        <f t="shared" si="46"/>
        <v>-42.478000000000009</v>
      </c>
      <c r="N393" s="16">
        <f t="shared" si="47"/>
        <v>-0.20000188334557512</v>
      </c>
    </row>
    <row r="394" spans="1:14" x14ac:dyDescent="0.2">
      <c r="A394" s="4">
        <f t="shared" si="48"/>
        <v>392</v>
      </c>
      <c r="B394" s="2" t="s">
        <v>212</v>
      </c>
      <c r="C394" s="2" t="s">
        <v>213</v>
      </c>
      <c r="D394" s="12">
        <v>212.38800000000001</v>
      </c>
      <c r="E394" s="6">
        <v>254.87</v>
      </c>
      <c r="F394" s="6">
        <f t="shared" si="43"/>
        <v>219.71551724137933</v>
      </c>
      <c r="G394" s="6">
        <f t="shared" si="44"/>
        <v>7.3275172413793257</v>
      </c>
      <c r="H394" s="10">
        <f t="shared" si="49"/>
        <v>3.4500617932177548E-2</v>
      </c>
      <c r="I394" s="2">
        <f>+VLOOKUP(B394,'[1]PRECIO SIN ITBIS'!$C$3:$E$1192,3,0)</f>
        <v>254.87</v>
      </c>
      <c r="J394" s="6">
        <f t="shared" si="45"/>
        <v>-42.481999999999999</v>
      </c>
      <c r="K394" s="2"/>
      <c r="L394" s="12">
        <v>169.91</v>
      </c>
      <c r="M394" s="15">
        <f t="shared" si="46"/>
        <v>-42.478000000000009</v>
      </c>
      <c r="N394" s="16">
        <f t="shared" si="47"/>
        <v>-0.20000188334557512</v>
      </c>
    </row>
    <row r="395" spans="1:14" x14ac:dyDescent="0.2">
      <c r="A395" s="4">
        <f t="shared" si="48"/>
        <v>393</v>
      </c>
      <c r="B395" s="2" t="s">
        <v>214</v>
      </c>
      <c r="C395" s="2" t="s">
        <v>215</v>
      </c>
      <c r="D395" s="12">
        <v>212.38800000000001</v>
      </c>
      <c r="E395" s="6">
        <v>254.87</v>
      </c>
      <c r="F395" s="6">
        <f t="shared" si="43"/>
        <v>219.71551724137933</v>
      </c>
      <c r="G395" s="6">
        <f t="shared" si="44"/>
        <v>7.3275172413793257</v>
      </c>
      <c r="H395" s="10">
        <f t="shared" si="49"/>
        <v>3.4500617932177548E-2</v>
      </c>
      <c r="I395" s="2">
        <f>+VLOOKUP(B395,'[1]PRECIO SIN ITBIS'!$C$3:$E$1192,3,0)</f>
        <v>254.87</v>
      </c>
      <c r="J395" s="6">
        <f t="shared" si="45"/>
        <v>-42.481999999999999</v>
      </c>
      <c r="K395" s="2"/>
      <c r="L395" s="12">
        <v>169.91</v>
      </c>
      <c r="M395" s="15">
        <f t="shared" si="46"/>
        <v>-42.478000000000009</v>
      </c>
      <c r="N395" s="16">
        <f t="shared" si="47"/>
        <v>-0.20000188334557512</v>
      </c>
    </row>
    <row r="396" spans="1:14" x14ac:dyDescent="0.2">
      <c r="A396" s="4">
        <f t="shared" si="48"/>
        <v>394</v>
      </c>
      <c r="B396" s="2" t="s">
        <v>216</v>
      </c>
      <c r="C396" s="2" t="s">
        <v>217</v>
      </c>
      <c r="D396" s="12">
        <v>212.38800000000001</v>
      </c>
      <c r="E396" s="6">
        <v>254.87</v>
      </c>
      <c r="F396" s="6">
        <f t="shared" si="43"/>
        <v>219.71551724137933</v>
      </c>
      <c r="G396" s="6">
        <f t="shared" si="44"/>
        <v>7.3275172413793257</v>
      </c>
      <c r="H396" s="10">
        <f t="shared" si="49"/>
        <v>3.4500617932177548E-2</v>
      </c>
      <c r="I396" s="2">
        <f>+VLOOKUP(B396,'[1]PRECIO SIN ITBIS'!$C$3:$E$1192,3,0)</f>
        <v>254.87</v>
      </c>
      <c r="J396" s="6">
        <f t="shared" si="45"/>
        <v>-42.481999999999999</v>
      </c>
      <c r="K396" s="2"/>
      <c r="L396" s="12">
        <v>169.91</v>
      </c>
      <c r="M396" s="15">
        <f t="shared" si="46"/>
        <v>-42.478000000000009</v>
      </c>
      <c r="N396" s="16">
        <f t="shared" si="47"/>
        <v>-0.20000188334557512</v>
      </c>
    </row>
    <row r="397" spans="1:14" x14ac:dyDescent="0.2">
      <c r="A397" s="4">
        <f t="shared" si="48"/>
        <v>395</v>
      </c>
      <c r="B397" s="2" t="s">
        <v>218</v>
      </c>
      <c r="C397" s="2" t="s">
        <v>219</v>
      </c>
      <c r="D397" s="12">
        <v>212.38800000000001</v>
      </c>
      <c r="E397" s="6">
        <v>254.87</v>
      </c>
      <c r="F397" s="6">
        <f t="shared" si="43"/>
        <v>219.71551724137933</v>
      </c>
      <c r="G397" s="6">
        <f t="shared" si="44"/>
        <v>7.3275172413793257</v>
      </c>
      <c r="H397" s="10">
        <f t="shared" si="49"/>
        <v>3.4500617932177548E-2</v>
      </c>
      <c r="I397" s="2">
        <f>+VLOOKUP(B397,'[1]PRECIO SIN ITBIS'!$C$3:$E$1192,3,0)</f>
        <v>254.87</v>
      </c>
      <c r="J397" s="6">
        <f t="shared" si="45"/>
        <v>-42.481999999999999</v>
      </c>
      <c r="K397" s="2"/>
      <c r="L397" s="12">
        <v>169.91</v>
      </c>
      <c r="M397" s="15">
        <f t="shared" si="46"/>
        <v>-42.478000000000009</v>
      </c>
      <c r="N397" s="16">
        <f t="shared" si="47"/>
        <v>-0.20000188334557512</v>
      </c>
    </row>
    <row r="398" spans="1:14" x14ac:dyDescent="0.2">
      <c r="A398" s="4">
        <f t="shared" si="48"/>
        <v>396</v>
      </c>
      <c r="B398" s="2" t="s">
        <v>220</v>
      </c>
      <c r="C398" s="2" t="s">
        <v>221</v>
      </c>
      <c r="D398" s="12">
        <v>212.38800000000001</v>
      </c>
      <c r="E398" s="6">
        <v>254.87</v>
      </c>
      <c r="F398" s="6">
        <f t="shared" si="43"/>
        <v>219.71551724137933</v>
      </c>
      <c r="G398" s="6">
        <f t="shared" si="44"/>
        <v>7.3275172413793257</v>
      </c>
      <c r="H398" s="10">
        <f t="shared" si="49"/>
        <v>3.4500617932177548E-2</v>
      </c>
      <c r="I398" s="2">
        <f>+VLOOKUP(B398,'[1]PRECIO SIN ITBIS'!$C$3:$E$1192,3,0)</f>
        <v>254.87</v>
      </c>
      <c r="J398" s="6">
        <f t="shared" si="45"/>
        <v>-42.481999999999999</v>
      </c>
      <c r="K398" s="2"/>
      <c r="L398" s="12">
        <v>169.91</v>
      </c>
      <c r="M398" s="15">
        <f t="shared" si="46"/>
        <v>-42.478000000000009</v>
      </c>
      <c r="N398" s="16">
        <f t="shared" si="47"/>
        <v>-0.20000188334557512</v>
      </c>
    </row>
    <row r="399" spans="1:14" x14ac:dyDescent="0.2">
      <c r="A399" s="4">
        <f t="shared" si="48"/>
        <v>397</v>
      </c>
      <c r="B399" s="2" t="s">
        <v>716</v>
      </c>
      <c r="C399" s="2" t="s">
        <v>717</v>
      </c>
      <c r="D399" s="12">
        <v>212.38800000000001</v>
      </c>
      <c r="E399" s="6">
        <v>254.87</v>
      </c>
      <c r="F399" s="6">
        <f t="shared" si="43"/>
        <v>219.71551724137933</v>
      </c>
      <c r="G399" s="6">
        <f t="shared" si="44"/>
        <v>7.3275172413793257</v>
      </c>
      <c r="H399" s="10">
        <f t="shared" si="49"/>
        <v>3.4500617932177548E-2</v>
      </c>
      <c r="I399" s="2">
        <f>+VLOOKUP(B399,'[1]PRECIO SIN ITBIS'!$C$3:$E$1192,3,0)</f>
        <v>254.87</v>
      </c>
      <c r="J399" s="6">
        <f t="shared" si="45"/>
        <v>-42.481999999999999</v>
      </c>
      <c r="K399" s="2"/>
      <c r="L399" s="12">
        <v>169.91</v>
      </c>
      <c r="M399" s="15">
        <f t="shared" si="46"/>
        <v>-42.478000000000009</v>
      </c>
      <c r="N399" s="16">
        <f t="shared" si="47"/>
        <v>-0.20000188334557512</v>
      </c>
    </row>
    <row r="400" spans="1:14" x14ac:dyDescent="0.2">
      <c r="A400" s="4">
        <f t="shared" si="48"/>
        <v>398</v>
      </c>
      <c r="B400" s="2" t="s">
        <v>718</v>
      </c>
      <c r="C400" s="2" t="s">
        <v>719</v>
      </c>
      <c r="D400" s="12">
        <v>212.38800000000001</v>
      </c>
      <c r="E400" s="6">
        <v>254.87</v>
      </c>
      <c r="F400" s="6">
        <f t="shared" si="43"/>
        <v>219.71551724137933</v>
      </c>
      <c r="G400" s="6">
        <f t="shared" si="44"/>
        <v>7.3275172413793257</v>
      </c>
      <c r="H400" s="10">
        <f t="shared" si="49"/>
        <v>3.4500617932177548E-2</v>
      </c>
      <c r="I400" s="2">
        <f>+VLOOKUP(B400,'[1]PRECIO SIN ITBIS'!$C$3:$E$1192,3,0)</f>
        <v>254.87</v>
      </c>
      <c r="J400" s="6">
        <f t="shared" si="45"/>
        <v>-42.481999999999999</v>
      </c>
      <c r="K400" s="2"/>
      <c r="L400" s="12">
        <v>169.91</v>
      </c>
      <c r="M400" s="15">
        <f t="shared" si="46"/>
        <v>-42.478000000000009</v>
      </c>
      <c r="N400" s="16">
        <f t="shared" si="47"/>
        <v>-0.20000188334557512</v>
      </c>
    </row>
    <row r="401" spans="1:14" x14ac:dyDescent="0.2">
      <c r="A401" s="4">
        <f t="shared" si="48"/>
        <v>399</v>
      </c>
      <c r="B401" s="2" t="s">
        <v>1327</v>
      </c>
      <c r="C401" s="2" t="s">
        <v>1328</v>
      </c>
      <c r="D401" s="12">
        <v>212.38800000000001</v>
      </c>
      <c r="E401" s="6">
        <v>254.87</v>
      </c>
      <c r="F401" s="6">
        <f t="shared" si="43"/>
        <v>219.71551724137933</v>
      </c>
      <c r="G401" s="6">
        <f t="shared" si="44"/>
        <v>7.3275172413793257</v>
      </c>
      <c r="H401" s="10">
        <f t="shared" si="49"/>
        <v>3.4500617932177548E-2</v>
      </c>
      <c r="I401" s="2">
        <f>+VLOOKUP(B401,'[1]PRECIO SIN ITBIS'!$C$3:$E$1192,3,0)</f>
        <v>254.87</v>
      </c>
      <c r="J401" s="6">
        <f t="shared" si="45"/>
        <v>-42.481999999999999</v>
      </c>
      <c r="K401" s="2"/>
      <c r="L401" s="12">
        <v>169.91</v>
      </c>
      <c r="M401" s="15">
        <f t="shared" si="46"/>
        <v>-42.478000000000009</v>
      </c>
      <c r="N401" s="16">
        <f t="shared" si="47"/>
        <v>-0.20000188334557512</v>
      </c>
    </row>
    <row r="402" spans="1:14" x14ac:dyDescent="0.2">
      <c r="A402" s="4">
        <f t="shared" si="48"/>
        <v>400</v>
      </c>
      <c r="B402" s="2" t="s">
        <v>1856</v>
      </c>
      <c r="C402" s="2" t="s">
        <v>1857</v>
      </c>
      <c r="D402" s="12">
        <v>212.38800000000001</v>
      </c>
      <c r="E402" s="6">
        <v>254.87</v>
      </c>
      <c r="F402" s="6">
        <f t="shared" si="43"/>
        <v>219.71551724137933</v>
      </c>
      <c r="G402" s="6">
        <f t="shared" si="44"/>
        <v>7.3275172413793257</v>
      </c>
      <c r="H402" s="10">
        <f t="shared" si="49"/>
        <v>3.4500617932177548E-2</v>
      </c>
      <c r="I402" s="2">
        <f>+VLOOKUP(B402,'[1]PRECIO SIN ITBIS'!$C$3:$E$1192,3,0)</f>
        <v>254.87</v>
      </c>
      <c r="J402" s="6">
        <f t="shared" si="45"/>
        <v>-42.481999999999999</v>
      </c>
      <c r="K402" s="2"/>
      <c r="L402" s="12">
        <v>169.91</v>
      </c>
      <c r="M402" s="15">
        <f t="shared" si="46"/>
        <v>-42.478000000000009</v>
      </c>
      <c r="N402" s="16">
        <f t="shared" si="47"/>
        <v>-0.20000188334557512</v>
      </c>
    </row>
    <row r="403" spans="1:14" x14ac:dyDescent="0.2">
      <c r="A403" s="4">
        <f t="shared" si="48"/>
        <v>401</v>
      </c>
      <c r="B403" s="2" t="s">
        <v>1572</v>
      </c>
      <c r="C403" s="2" t="s">
        <v>1573</v>
      </c>
      <c r="D403" s="12">
        <v>212.38800000000001</v>
      </c>
      <c r="E403" s="6">
        <v>254.87</v>
      </c>
      <c r="F403" s="6">
        <f t="shared" si="43"/>
        <v>219.71551724137933</v>
      </c>
      <c r="G403" s="6">
        <f t="shared" si="44"/>
        <v>7.3275172413793257</v>
      </c>
      <c r="H403" s="10">
        <f t="shared" si="49"/>
        <v>3.4500617932177548E-2</v>
      </c>
      <c r="I403" s="2">
        <f>+VLOOKUP(B403,'[1]PRECIO SIN ITBIS'!$C$3:$E$1192,3,0)</f>
        <v>254.87</v>
      </c>
      <c r="J403" s="6">
        <f t="shared" si="45"/>
        <v>-42.481999999999999</v>
      </c>
      <c r="K403" s="2"/>
      <c r="L403" s="12">
        <v>169.91</v>
      </c>
      <c r="M403" s="15">
        <f t="shared" si="46"/>
        <v>-42.478000000000009</v>
      </c>
      <c r="N403" s="16">
        <f t="shared" si="47"/>
        <v>-0.20000188334557512</v>
      </c>
    </row>
    <row r="404" spans="1:14" x14ac:dyDescent="0.2">
      <c r="A404" s="4">
        <f t="shared" si="48"/>
        <v>402</v>
      </c>
      <c r="B404" s="2" t="s">
        <v>1574</v>
      </c>
      <c r="C404" s="2" t="s">
        <v>1575</v>
      </c>
      <c r="D404" s="12">
        <v>212.38800000000001</v>
      </c>
      <c r="E404" s="6">
        <v>254.87</v>
      </c>
      <c r="F404" s="6">
        <f t="shared" si="43"/>
        <v>219.71551724137933</v>
      </c>
      <c r="G404" s="6">
        <f t="shared" si="44"/>
        <v>7.3275172413793257</v>
      </c>
      <c r="H404" s="10">
        <f t="shared" si="49"/>
        <v>3.4500617932177548E-2</v>
      </c>
      <c r="I404" s="2">
        <f>+VLOOKUP(B404,'[1]PRECIO SIN ITBIS'!$C$3:$E$1192,3,0)</f>
        <v>254.87</v>
      </c>
      <c r="J404" s="6">
        <f t="shared" si="45"/>
        <v>-42.481999999999999</v>
      </c>
      <c r="K404" s="2"/>
      <c r="L404" s="12">
        <v>169.91</v>
      </c>
      <c r="M404" s="15">
        <f t="shared" si="46"/>
        <v>-42.478000000000009</v>
      </c>
      <c r="N404" s="16">
        <f t="shared" si="47"/>
        <v>-0.20000188334557512</v>
      </c>
    </row>
    <row r="405" spans="1:14" x14ac:dyDescent="0.2">
      <c r="A405" s="4">
        <f t="shared" si="48"/>
        <v>403</v>
      </c>
      <c r="B405" s="2" t="s">
        <v>720</v>
      </c>
      <c r="C405" s="2" t="s">
        <v>721</v>
      </c>
      <c r="D405" s="12">
        <v>212.38800000000001</v>
      </c>
      <c r="E405" s="6">
        <v>254.87</v>
      </c>
      <c r="F405" s="6">
        <f t="shared" si="43"/>
        <v>219.71551724137933</v>
      </c>
      <c r="G405" s="6">
        <f t="shared" si="44"/>
        <v>7.3275172413793257</v>
      </c>
      <c r="H405" s="10">
        <f t="shared" si="49"/>
        <v>3.4500617932177548E-2</v>
      </c>
      <c r="I405" s="2">
        <f>+VLOOKUP(B405,'[1]PRECIO SIN ITBIS'!$C$3:$E$1192,3,0)</f>
        <v>254.87</v>
      </c>
      <c r="J405" s="6">
        <f t="shared" si="45"/>
        <v>-42.481999999999999</v>
      </c>
      <c r="K405" s="2"/>
      <c r="L405" s="12">
        <v>169.91</v>
      </c>
      <c r="M405" s="15">
        <f t="shared" si="46"/>
        <v>-42.478000000000009</v>
      </c>
      <c r="N405" s="16">
        <f t="shared" si="47"/>
        <v>-0.20000188334557512</v>
      </c>
    </row>
    <row r="406" spans="1:14" x14ac:dyDescent="0.2">
      <c r="A406" s="4">
        <f t="shared" si="48"/>
        <v>404</v>
      </c>
      <c r="B406" s="2" t="s">
        <v>722</v>
      </c>
      <c r="C406" s="2" t="s">
        <v>723</v>
      </c>
      <c r="D406" s="12">
        <v>212.38800000000001</v>
      </c>
      <c r="E406" s="6">
        <v>254.87</v>
      </c>
      <c r="F406" s="6">
        <f t="shared" si="43"/>
        <v>219.71551724137933</v>
      </c>
      <c r="G406" s="6">
        <f t="shared" si="44"/>
        <v>7.3275172413793257</v>
      </c>
      <c r="H406" s="10">
        <f t="shared" si="49"/>
        <v>3.4500617932177548E-2</v>
      </c>
      <c r="I406" s="2">
        <f>+VLOOKUP(B406,'[1]PRECIO SIN ITBIS'!$C$3:$E$1192,3,0)</f>
        <v>254.87</v>
      </c>
      <c r="J406" s="6">
        <f t="shared" si="45"/>
        <v>-42.481999999999999</v>
      </c>
      <c r="K406" s="2"/>
      <c r="L406" s="12">
        <v>169.91</v>
      </c>
      <c r="M406" s="15">
        <f t="shared" si="46"/>
        <v>-42.478000000000009</v>
      </c>
      <c r="N406" s="16">
        <f t="shared" si="47"/>
        <v>-0.20000188334557512</v>
      </c>
    </row>
    <row r="407" spans="1:14" x14ac:dyDescent="0.2">
      <c r="A407" s="4">
        <f t="shared" si="48"/>
        <v>405</v>
      </c>
      <c r="B407" s="2" t="s">
        <v>24</v>
      </c>
      <c r="C407" s="2" t="s">
        <v>25</v>
      </c>
      <c r="D407" s="12">
        <v>212.38800000000001</v>
      </c>
      <c r="E407" s="6">
        <v>254.87</v>
      </c>
      <c r="F407" s="6">
        <f t="shared" si="43"/>
        <v>219.71551724137933</v>
      </c>
      <c r="G407" s="6">
        <f t="shared" si="44"/>
        <v>7.3275172413793257</v>
      </c>
      <c r="H407" s="10">
        <f t="shared" si="49"/>
        <v>3.4500617932177548E-2</v>
      </c>
      <c r="I407" s="2">
        <f>+VLOOKUP(B407,'[1]PRECIO SIN ITBIS'!$C$3:$E$1192,3,0)</f>
        <v>254.87</v>
      </c>
      <c r="J407" s="6">
        <f t="shared" si="45"/>
        <v>-42.481999999999999</v>
      </c>
      <c r="K407" s="2"/>
      <c r="L407" s="12">
        <v>169.91</v>
      </c>
      <c r="M407" s="15">
        <f t="shared" si="46"/>
        <v>-42.478000000000009</v>
      </c>
      <c r="N407" s="16">
        <f t="shared" si="47"/>
        <v>-0.20000188334557512</v>
      </c>
    </row>
    <row r="408" spans="1:14" x14ac:dyDescent="0.2">
      <c r="A408" s="4">
        <f t="shared" si="48"/>
        <v>406</v>
      </c>
      <c r="B408" s="2" t="s">
        <v>37</v>
      </c>
      <c r="C408" s="2" t="s">
        <v>38</v>
      </c>
      <c r="D408" s="12">
        <v>212.38800000000001</v>
      </c>
      <c r="E408" s="6">
        <v>254.87</v>
      </c>
      <c r="F408" s="6">
        <f t="shared" si="43"/>
        <v>219.71551724137933</v>
      </c>
      <c r="G408" s="6">
        <f t="shared" si="44"/>
        <v>7.3275172413793257</v>
      </c>
      <c r="H408" s="10">
        <f t="shared" si="49"/>
        <v>3.4500617932177548E-2</v>
      </c>
      <c r="I408" s="2">
        <f>+VLOOKUP(B408,'[1]PRECIO SIN ITBIS'!$C$3:$E$1192,3,0)</f>
        <v>254.87</v>
      </c>
      <c r="J408" s="6">
        <f t="shared" si="45"/>
        <v>-42.481999999999999</v>
      </c>
      <c r="K408" s="2"/>
      <c r="L408" s="12">
        <v>169.91</v>
      </c>
      <c r="M408" s="15">
        <f t="shared" si="46"/>
        <v>-42.478000000000009</v>
      </c>
      <c r="N408" s="16">
        <f t="shared" si="47"/>
        <v>-0.20000188334557512</v>
      </c>
    </row>
    <row r="409" spans="1:14" x14ac:dyDescent="0.2">
      <c r="A409" s="4">
        <f t="shared" si="48"/>
        <v>407</v>
      </c>
      <c r="B409" s="2" t="s">
        <v>39</v>
      </c>
      <c r="C409" s="2" t="s">
        <v>40</v>
      </c>
      <c r="D409" s="12">
        <v>212.38800000000001</v>
      </c>
      <c r="E409" s="6">
        <v>254.87</v>
      </c>
      <c r="F409" s="6">
        <f t="shared" si="43"/>
        <v>219.71551724137933</v>
      </c>
      <c r="G409" s="6">
        <f t="shared" si="44"/>
        <v>7.3275172413793257</v>
      </c>
      <c r="H409" s="10">
        <f t="shared" si="49"/>
        <v>3.4500617932177548E-2</v>
      </c>
      <c r="I409" s="2">
        <f>+VLOOKUP(B409,'[1]PRECIO SIN ITBIS'!$C$3:$E$1192,3,0)</f>
        <v>254.87</v>
      </c>
      <c r="J409" s="6">
        <f t="shared" si="45"/>
        <v>-42.481999999999999</v>
      </c>
      <c r="K409" s="2"/>
      <c r="L409" s="12">
        <v>169.91</v>
      </c>
      <c r="M409" s="15">
        <f t="shared" si="46"/>
        <v>-42.478000000000009</v>
      </c>
      <c r="N409" s="16">
        <f t="shared" si="47"/>
        <v>-0.20000188334557512</v>
      </c>
    </row>
    <row r="410" spans="1:14" x14ac:dyDescent="0.2">
      <c r="A410" s="4">
        <f t="shared" si="48"/>
        <v>408</v>
      </c>
      <c r="B410" s="2" t="s">
        <v>724</v>
      </c>
      <c r="C410" s="2" t="s">
        <v>725</v>
      </c>
      <c r="D410" s="12">
        <v>212.38800000000001</v>
      </c>
      <c r="E410" s="6">
        <v>254.87</v>
      </c>
      <c r="F410" s="6">
        <f t="shared" si="43"/>
        <v>219.71551724137933</v>
      </c>
      <c r="G410" s="6">
        <f t="shared" si="44"/>
        <v>7.3275172413793257</v>
      </c>
      <c r="H410" s="10">
        <f t="shared" si="49"/>
        <v>3.4500617932177548E-2</v>
      </c>
      <c r="I410" s="2">
        <f>+VLOOKUP(B410,'[1]PRECIO SIN ITBIS'!$C$3:$E$1192,3,0)</f>
        <v>254.87</v>
      </c>
      <c r="J410" s="6">
        <f t="shared" si="45"/>
        <v>-42.481999999999999</v>
      </c>
      <c r="K410" s="2"/>
      <c r="L410" s="12">
        <v>169.91</v>
      </c>
      <c r="M410" s="15">
        <f t="shared" si="46"/>
        <v>-42.478000000000009</v>
      </c>
      <c r="N410" s="16">
        <f t="shared" si="47"/>
        <v>-0.20000188334557512</v>
      </c>
    </row>
    <row r="411" spans="1:14" x14ac:dyDescent="0.2">
      <c r="A411" s="4">
        <f t="shared" si="48"/>
        <v>409</v>
      </c>
      <c r="B411" s="2" t="s">
        <v>726</v>
      </c>
      <c r="C411" s="2" t="s">
        <v>727</v>
      </c>
      <c r="D411" s="12">
        <v>212.38800000000001</v>
      </c>
      <c r="E411" s="6">
        <v>254.87</v>
      </c>
      <c r="F411" s="6">
        <f t="shared" si="43"/>
        <v>219.71551724137933</v>
      </c>
      <c r="G411" s="6">
        <f t="shared" si="44"/>
        <v>7.3275172413793257</v>
      </c>
      <c r="H411" s="10">
        <f t="shared" si="49"/>
        <v>3.4500617932177548E-2</v>
      </c>
      <c r="I411" s="2">
        <f>+VLOOKUP(B411,'[1]PRECIO SIN ITBIS'!$C$3:$E$1192,3,0)</f>
        <v>254.87</v>
      </c>
      <c r="J411" s="6">
        <f t="shared" si="45"/>
        <v>-42.481999999999999</v>
      </c>
      <c r="K411" s="2"/>
      <c r="L411" s="12">
        <v>169.91</v>
      </c>
      <c r="M411" s="15">
        <f t="shared" si="46"/>
        <v>-42.478000000000009</v>
      </c>
      <c r="N411" s="16">
        <f t="shared" si="47"/>
        <v>-0.20000188334557512</v>
      </c>
    </row>
    <row r="412" spans="1:14" x14ac:dyDescent="0.2">
      <c r="A412" s="4">
        <f t="shared" si="48"/>
        <v>410</v>
      </c>
      <c r="B412" s="2" t="s">
        <v>51</v>
      </c>
      <c r="C412" s="2" t="s">
        <v>52</v>
      </c>
      <c r="D412" s="12">
        <v>212.38800000000001</v>
      </c>
      <c r="E412" s="6">
        <v>254.87</v>
      </c>
      <c r="F412" s="6">
        <f t="shared" si="43"/>
        <v>219.71551724137933</v>
      </c>
      <c r="G412" s="6">
        <f t="shared" si="44"/>
        <v>7.3275172413793257</v>
      </c>
      <c r="H412" s="10">
        <f t="shared" si="49"/>
        <v>3.4500617932177548E-2</v>
      </c>
      <c r="I412" s="2">
        <f>+VLOOKUP(B412,'[1]PRECIO SIN ITBIS'!$C$3:$E$1192,3,0)</f>
        <v>254.87</v>
      </c>
      <c r="J412" s="6">
        <f t="shared" si="45"/>
        <v>-42.481999999999999</v>
      </c>
      <c r="K412" s="2"/>
      <c r="L412" s="12">
        <v>169.91</v>
      </c>
      <c r="M412" s="15">
        <f t="shared" si="46"/>
        <v>-42.478000000000009</v>
      </c>
      <c r="N412" s="16">
        <f t="shared" si="47"/>
        <v>-0.20000188334557512</v>
      </c>
    </row>
    <row r="413" spans="1:14" x14ac:dyDescent="0.2">
      <c r="A413" s="4">
        <f t="shared" si="48"/>
        <v>411</v>
      </c>
      <c r="B413" s="2" t="s">
        <v>510</v>
      </c>
      <c r="C413" s="2" t="s">
        <v>511</v>
      </c>
      <c r="D413" s="12">
        <v>212.38800000000001</v>
      </c>
      <c r="E413" s="6">
        <v>254.87</v>
      </c>
      <c r="F413" s="6">
        <f t="shared" si="43"/>
        <v>219.71551724137933</v>
      </c>
      <c r="G413" s="6">
        <f t="shared" si="44"/>
        <v>7.3275172413793257</v>
      </c>
      <c r="H413" s="10">
        <f t="shared" si="49"/>
        <v>3.4500617932177548E-2</v>
      </c>
      <c r="I413" s="2">
        <f>+VLOOKUP(B413,'[1]PRECIO SIN ITBIS'!$C$3:$E$1192,3,0)</f>
        <v>254.87</v>
      </c>
      <c r="J413" s="6">
        <f t="shared" si="45"/>
        <v>-42.481999999999999</v>
      </c>
      <c r="K413" s="2"/>
      <c r="L413" s="12">
        <v>169.91</v>
      </c>
      <c r="M413" s="15">
        <f t="shared" si="46"/>
        <v>-42.478000000000009</v>
      </c>
      <c r="N413" s="16">
        <f t="shared" si="47"/>
        <v>-0.20000188334557512</v>
      </c>
    </row>
    <row r="414" spans="1:14" x14ac:dyDescent="0.2">
      <c r="A414" s="4">
        <f t="shared" si="48"/>
        <v>412</v>
      </c>
      <c r="B414" s="2" t="s">
        <v>728</v>
      </c>
      <c r="C414" s="2" t="s">
        <v>729</v>
      </c>
      <c r="D414" s="12">
        <v>212.38800000000001</v>
      </c>
      <c r="E414" s="6">
        <v>254.87</v>
      </c>
      <c r="F414" s="6">
        <f t="shared" si="43"/>
        <v>219.71551724137933</v>
      </c>
      <c r="G414" s="6">
        <f t="shared" si="44"/>
        <v>7.3275172413793257</v>
      </c>
      <c r="H414" s="10">
        <f t="shared" si="49"/>
        <v>3.4500617932177548E-2</v>
      </c>
      <c r="I414" s="2">
        <f>+VLOOKUP(B414,'[1]PRECIO SIN ITBIS'!$C$3:$E$1192,3,0)</f>
        <v>254.87</v>
      </c>
      <c r="J414" s="6">
        <f t="shared" si="45"/>
        <v>-42.481999999999999</v>
      </c>
      <c r="K414" s="2"/>
      <c r="L414" s="12">
        <v>169.91</v>
      </c>
      <c r="M414" s="15">
        <f t="shared" si="46"/>
        <v>-42.478000000000009</v>
      </c>
      <c r="N414" s="16">
        <f t="shared" si="47"/>
        <v>-0.20000188334557512</v>
      </c>
    </row>
    <row r="415" spans="1:14" x14ac:dyDescent="0.2">
      <c r="A415" s="4">
        <f t="shared" si="48"/>
        <v>413</v>
      </c>
      <c r="B415" s="2" t="s">
        <v>730</v>
      </c>
      <c r="C415" s="2" t="s">
        <v>731</v>
      </c>
      <c r="D415" s="12">
        <v>256.94900000000001</v>
      </c>
      <c r="E415" s="6">
        <v>308.33999999999997</v>
      </c>
      <c r="F415" s="6">
        <f t="shared" si="43"/>
        <v>265.81034482758622</v>
      </c>
      <c r="G415" s="6">
        <f t="shared" si="44"/>
        <v>8.8613448275862083</v>
      </c>
      <c r="H415" s="10">
        <f t="shared" si="49"/>
        <v>3.4486784644369925E-2</v>
      </c>
      <c r="I415" s="2">
        <f>+VLOOKUP(B415,'[1]PRECIO SIN ITBIS'!$C$3:$E$1192,3,0)</f>
        <v>308.33999999999997</v>
      </c>
      <c r="J415" s="6">
        <f t="shared" si="45"/>
        <v>-51.390999999999963</v>
      </c>
      <c r="K415" s="2"/>
      <c r="L415" s="12">
        <v>205.56</v>
      </c>
      <c r="M415" s="15">
        <f t="shared" si="46"/>
        <v>-51.38900000000001</v>
      </c>
      <c r="N415" s="16">
        <f t="shared" si="47"/>
        <v>-0.19999688654168729</v>
      </c>
    </row>
    <row r="416" spans="1:14" x14ac:dyDescent="0.2">
      <c r="A416" s="4">
        <f t="shared" si="48"/>
        <v>414</v>
      </c>
      <c r="B416" s="2" t="s">
        <v>41</v>
      </c>
      <c r="C416" s="2" t="s">
        <v>42</v>
      </c>
      <c r="D416" s="12">
        <v>212.38800000000001</v>
      </c>
      <c r="E416" s="6">
        <v>254.87</v>
      </c>
      <c r="F416" s="6">
        <f t="shared" si="43"/>
        <v>219.71551724137933</v>
      </c>
      <c r="G416" s="6">
        <f t="shared" si="44"/>
        <v>7.3275172413793257</v>
      </c>
      <c r="H416" s="10">
        <f t="shared" si="49"/>
        <v>3.4500617932177548E-2</v>
      </c>
      <c r="I416" s="2">
        <f>+VLOOKUP(B416,'[1]PRECIO SIN ITBIS'!$C$3:$E$1192,3,0)</f>
        <v>254.87</v>
      </c>
      <c r="J416" s="6">
        <f t="shared" si="45"/>
        <v>-42.481999999999999</v>
      </c>
      <c r="K416" s="2"/>
      <c r="L416" s="12">
        <v>169.91</v>
      </c>
      <c r="M416" s="15">
        <f t="shared" si="46"/>
        <v>-42.478000000000009</v>
      </c>
      <c r="N416" s="16">
        <f t="shared" si="47"/>
        <v>-0.20000188334557512</v>
      </c>
    </row>
    <row r="417" spans="1:14" x14ac:dyDescent="0.2">
      <c r="A417" s="4">
        <f t="shared" si="48"/>
        <v>415</v>
      </c>
      <c r="B417" s="2" t="s">
        <v>43</v>
      </c>
      <c r="C417" s="2" t="s">
        <v>44</v>
      </c>
      <c r="D417" s="12">
        <v>212.38800000000001</v>
      </c>
      <c r="E417" s="6">
        <v>212.39</v>
      </c>
      <c r="F417" s="6">
        <f t="shared" si="43"/>
        <v>183.09482758620689</v>
      </c>
      <c r="G417" s="6">
        <f t="shared" si="44"/>
        <v>-29.293172413793116</v>
      </c>
      <c r="H417" s="10">
        <f t="shared" si="49"/>
        <v>-0.13792291661390058</v>
      </c>
      <c r="I417" s="2">
        <f>+VLOOKUP(B417,'[1]PRECIO SIN ITBIS'!$C$3:$E$1192,3,0)</f>
        <v>212.39</v>
      </c>
      <c r="J417" s="6">
        <f t="shared" si="45"/>
        <v>-1.999999999981128E-3</v>
      </c>
      <c r="K417" s="2"/>
      <c r="L417" s="12">
        <v>180.53</v>
      </c>
      <c r="M417" s="15">
        <f t="shared" si="46"/>
        <v>-31.858000000000004</v>
      </c>
      <c r="N417" s="16">
        <f t="shared" si="47"/>
        <v>-0.14999905832721247</v>
      </c>
    </row>
    <row r="418" spans="1:14" x14ac:dyDescent="0.2">
      <c r="A418" s="4">
        <f t="shared" si="48"/>
        <v>416</v>
      </c>
      <c r="B418" s="2" t="s">
        <v>45</v>
      </c>
      <c r="C418" s="2" t="s">
        <v>46</v>
      </c>
      <c r="D418" s="12">
        <v>286.637</v>
      </c>
      <c r="E418" s="6">
        <v>286.64</v>
      </c>
      <c r="F418" s="6">
        <f t="shared" si="43"/>
        <v>247.10344827586206</v>
      </c>
      <c r="G418" s="6">
        <f t="shared" si="44"/>
        <v>-39.533551724137936</v>
      </c>
      <c r="H418" s="10">
        <f t="shared" si="49"/>
        <v>-0.13792201189706121</v>
      </c>
      <c r="I418" s="2">
        <f>+VLOOKUP(B418,'[1]PRECIO SIN ITBIS'!$C$3:$E$1192,3,0)</f>
        <v>286.64</v>
      </c>
      <c r="J418" s="6">
        <f t="shared" si="45"/>
        <v>-2.9999999999859028E-3</v>
      </c>
      <c r="K418" s="2"/>
      <c r="L418" s="12">
        <v>229.31</v>
      </c>
      <c r="M418" s="15">
        <f t="shared" si="46"/>
        <v>-57.326999999999998</v>
      </c>
      <c r="N418" s="16">
        <f t="shared" si="47"/>
        <v>-0.19999860450674545</v>
      </c>
    </row>
    <row r="419" spans="1:14" x14ac:dyDescent="0.2">
      <c r="A419" s="4">
        <f t="shared" si="48"/>
        <v>417</v>
      </c>
      <c r="B419" s="2" t="s">
        <v>47</v>
      </c>
      <c r="C419" s="2" t="s">
        <v>48</v>
      </c>
      <c r="D419" s="12">
        <v>286.637</v>
      </c>
      <c r="E419" s="6">
        <v>286.64</v>
      </c>
      <c r="F419" s="6">
        <f t="shared" si="43"/>
        <v>247.10344827586206</v>
      </c>
      <c r="G419" s="6">
        <f t="shared" si="44"/>
        <v>-39.533551724137936</v>
      </c>
      <c r="H419" s="10">
        <f t="shared" si="49"/>
        <v>-0.13792201189706121</v>
      </c>
      <c r="I419" s="2">
        <f>+VLOOKUP(B419,'[1]PRECIO SIN ITBIS'!$C$3:$E$1192,3,0)</f>
        <v>286.64</v>
      </c>
      <c r="J419" s="6">
        <f t="shared" si="45"/>
        <v>-2.9999999999859028E-3</v>
      </c>
      <c r="K419" s="2"/>
      <c r="L419" s="12">
        <v>243.64</v>
      </c>
      <c r="M419" s="15">
        <f t="shared" si="46"/>
        <v>-42.997000000000014</v>
      </c>
      <c r="N419" s="16">
        <f t="shared" si="47"/>
        <v>-0.15000505866304772</v>
      </c>
    </row>
    <row r="420" spans="1:14" x14ac:dyDescent="0.2">
      <c r="A420" s="4">
        <f t="shared" si="48"/>
        <v>418</v>
      </c>
      <c r="B420" s="2" t="s">
        <v>49</v>
      </c>
      <c r="C420" s="2" t="s">
        <v>50</v>
      </c>
      <c r="D420" s="12">
        <v>286.637</v>
      </c>
      <c r="E420" s="6">
        <v>286.64</v>
      </c>
      <c r="F420" s="6">
        <f t="shared" si="43"/>
        <v>247.10344827586206</v>
      </c>
      <c r="G420" s="6">
        <f t="shared" si="44"/>
        <v>-39.533551724137936</v>
      </c>
      <c r="H420" s="10">
        <f t="shared" si="49"/>
        <v>-0.13792201189706121</v>
      </c>
      <c r="I420" s="2">
        <f>+VLOOKUP(B420,'[1]PRECIO SIN ITBIS'!$C$3:$E$1192,3,0)</f>
        <v>286.64</v>
      </c>
      <c r="J420" s="6">
        <f t="shared" si="45"/>
        <v>-2.9999999999859028E-3</v>
      </c>
      <c r="K420" s="2"/>
      <c r="L420" s="12">
        <v>243.64</v>
      </c>
      <c r="M420" s="15">
        <f t="shared" si="46"/>
        <v>-42.997000000000014</v>
      </c>
      <c r="N420" s="16">
        <f t="shared" si="47"/>
        <v>-0.15000505866304772</v>
      </c>
    </row>
    <row r="421" spans="1:14" x14ac:dyDescent="0.2">
      <c r="A421" s="4">
        <f t="shared" si="48"/>
        <v>419</v>
      </c>
      <c r="B421" s="2" t="s">
        <v>59</v>
      </c>
      <c r="C421" s="2" t="s">
        <v>60</v>
      </c>
      <c r="D421" s="12">
        <v>415.26100000000002</v>
      </c>
      <c r="E421" s="6">
        <v>415.26</v>
      </c>
      <c r="F421" s="6">
        <f t="shared" si="43"/>
        <v>357.98275862068965</v>
      </c>
      <c r="G421" s="6">
        <f t="shared" si="44"/>
        <v>-57.278241379310373</v>
      </c>
      <c r="H421" s="10">
        <f t="shared" si="49"/>
        <v>-0.13793311045176496</v>
      </c>
      <c r="I421" s="2">
        <f>+VLOOKUP(B421,'[1]PRECIO SIN ITBIS'!$C$3:$E$1192,3,0)</f>
        <v>415.26</v>
      </c>
      <c r="J421" s="6">
        <f t="shared" si="45"/>
        <v>1.0000000000331966E-3</v>
      </c>
      <c r="K421" s="2"/>
      <c r="L421" s="12">
        <v>352.97</v>
      </c>
      <c r="M421" s="15">
        <f t="shared" si="46"/>
        <v>-62.290999999999997</v>
      </c>
      <c r="N421" s="16">
        <f t="shared" si="47"/>
        <v>-0.15000445502948745</v>
      </c>
    </row>
    <row r="422" spans="1:14" x14ac:dyDescent="0.2">
      <c r="A422" s="4">
        <f t="shared" si="48"/>
        <v>420</v>
      </c>
      <c r="B422" s="2" t="s">
        <v>61</v>
      </c>
      <c r="C422" s="2" t="s">
        <v>62</v>
      </c>
      <c r="D422" s="12">
        <v>415.26100000000002</v>
      </c>
      <c r="E422" s="6">
        <v>415.26</v>
      </c>
      <c r="F422" s="6">
        <f t="shared" si="43"/>
        <v>357.98275862068965</v>
      </c>
      <c r="G422" s="6">
        <f t="shared" si="44"/>
        <v>-57.278241379310373</v>
      </c>
      <c r="H422" s="10">
        <f t="shared" si="49"/>
        <v>-0.13793311045176496</v>
      </c>
      <c r="I422" s="2">
        <f>+VLOOKUP(B422,'[1]PRECIO SIN ITBIS'!$C$3:$E$1192,3,0)</f>
        <v>415.26</v>
      </c>
      <c r="J422" s="6">
        <f t="shared" si="45"/>
        <v>1.0000000000331966E-3</v>
      </c>
      <c r="K422" s="2"/>
      <c r="L422" s="12">
        <v>352.97</v>
      </c>
      <c r="M422" s="15">
        <f t="shared" si="46"/>
        <v>-62.290999999999997</v>
      </c>
      <c r="N422" s="16">
        <f t="shared" si="47"/>
        <v>-0.15000445502948745</v>
      </c>
    </row>
    <row r="423" spans="1:14" x14ac:dyDescent="0.2">
      <c r="A423" s="4">
        <f t="shared" si="48"/>
        <v>421</v>
      </c>
      <c r="B423" s="2" t="s">
        <v>314</v>
      </c>
      <c r="C423" s="2" t="s">
        <v>315</v>
      </c>
      <c r="D423" s="12">
        <v>165.667</v>
      </c>
      <c r="E423" s="6">
        <v>165.67</v>
      </c>
      <c r="F423" s="6">
        <f t="shared" si="43"/>
        <v>142.81896551724137</v>
      </c>
      <c r="G423" s="6">
        <f t="shared" si="44"/>
        <v>-22.848034482758635</v>
      </c>
      <c r="H423" s="10">
        <f t="shared" si="49"/>
        <v>-0.13791542360734868</v>
      </c>
      <c r="I423" s="2">
        <f>+VLOOKUP(B423,'[1]PRECIO SIN ITBIS'!$C$3:$E$1192,3,0)</f>
        <v>165.67</v>
      </c>
      <c r="J423" s="6">
        <f t="shared" si="45"/>
        <v>-2.9999999999859028E-3</v>
      </c>
      <c r="K423" s="2"/>
      <c r="L423" s="12">
        <v>140.82</v>
      </c>
      <c r="M423" s="15">
        <f t="shared" si="46"/>
        <v>-24.847000000000008</v>
      </c>
      <c r="N423" s="16">
        <f t="shared" si="47"/>
        <v>-0.14998158957426649</v>
      </c>
    </row>
    <row r="424" spans="1:14" x14ac:dyDescent="0.2">
      <c r="A424" s="4">
        <f t="shared" si="48"/>
        <v>422</v>
      </c>
      <c r="B424" s="2" t="s">
        <v>316</v>
      </c>
      <c r="C424" s="2" t="s">
        <v>317</v>
      </c>
      <c r="D424" s="12">
        <v>146.477</v>
      </c>
      <c r="E424" s="6">
        <v>146.47999999999999</v>
      </c>
      <c r="F424" s="6">
        <f t="shared" si="43"/>
        <v>126.27586206896552</v>
      </c>
      <c r="G424" s="6">
        <f t="shared" si="44"/>
        <v>-20.201137931034481</v>
      </c>
      <c r="H424" s="10">
        <f t="shared" si="49"/>
        <v>-0.13791337842142098</v>
      </c>
      <c r="I424" s="2">
        <f>+VLOOKUP(B424,'[1]PRECIO SIN ITBIS'!$C$3:$E$1192,3,0)</f>
        <v>146.47999999999999</v>
      </c>
      <c r="J424" s="6">
        <f t="shared" si="45"/>
        <v>-2.9999999999859028E-3</v>
      </c>
      <c r="K424" s="2"/>
      <c r="L424" s="12">
        <v>140.82</v>
      </c>
      <c r="M424" s="15">
        <f t="shared" si="46"/>
        <v>-5.6570000000000107</v>
      </c>
      <c r="N424" s="16">
        <f t="shared" si="47"/>
        <v>-3.862039774162504E-2</v>
      </c>
    </row>
    <row r="425" spans="1:14" x14ac:dyDescent="0.2">
      <c r="A425" s="4">
        <f t="shared" si="48"/>
        <v>423</v>
      </c>
      <c r="B425" s="2" t="s">
        <v>318</v>
      </c>
      <c r="C425" s="2" t="s">
        <v>319</v>
      </c>
      <c r="D425" s="12">
        <v>296.37700000000001</v>
      </c>
      <c r="E425" s="6">
        <v>296.38</v>
      </c>
      <c r="F425" s="6">
        <f t="shared" si="43"/>
        <v>255.5</v>
      </c>
      <c r="G425" s="6">
        <f t="shared" si="44"/>
        <v>-40.87700000000001</v>
      </c>
      <c r="H425" s="10">
        <f t="shared" si="49"/>
        <v>-0.1379223084112465</v>
      </c>
      <c r="I425" s="2">
        <f>+VLOOKUP(B425,'[1]PRECIO SIN ITBIS'!$C$3:$E$1192,3,0)</f>
        <v>296.38</v>
      </c>
      <c r="J425" s="6">
        <f t="shared" si="45"/>
        <v>-2.9999999999859028E-3</v>
      </c>
      <c r="K425" s="2"/>
      <c r="L425" s="12">
        <v>251.92</v>
      </c>
      <c r="M425" s="15">
        <f t="shared" si="46"/>
        <v>-44.457000000000022</v>
      </c>
      <c r="N425" s="16">
        <f t="shared" si="47"/>
        <v>-0.15000151833644318</v>
      </c>
    </row>
    <row r="426" spans="1:14" x14ac:dyDescent="0.2">
      <c r="A426" s="4">
        <f t="shared" si="48"/>
        <v>424</v>
      </c>
      <c r="B426" s="2" t="s">
        <v>320</v>
      </c>
      <c r="C426" s="2" t="s">
        <v>321</v>
      </c>
      <c r="D426" s="12">
        <v>278.613</v>
      </c>
      <c r="E426" s="6">
        <v>278.61</v>
      </c>
      <c r="F426" s="6">
        <f t="shared" si="43"/>
        <v>240.18103448275866</v>
      </c>
      <c r="G426" s="6">
        <f t="shared" si="44"/>
        <v>-38.431965517241338</v>
      </c>
      <c r="H426" s="10">
        <f t="shared" si="49"/>
        <v>-0.1379403169171623</v>
      </c>
      <c r="I426" s="2">
        <f>+VLOOKUP(B426,'[1]PRECIO SIN ITBIS'!$C$3:$E$1192,3,0)</f>
        <v>278.61</v>
      </c>
      <c r="J426" s="6">
        <f t="shared" si="45"/>
        <v>2.9999999999859028E-3</v>
      </c>
      <c r="K426" s="2"/>
      <c r="L426" s="12">
        <v>236.82</v>
      </c>
      <c r="M426" s="15">
        <f t="shared" si="46"/>
        <v>-41.793000000000006</v>
      </c>
      <c r="N426" s="16">
        <f t="shared" si="47"/>
        <v>-0.15000376866836798</v>
      </c>
    </row>
    <row r="427" spans="1:14" x14ac:dyDescent="0.2">
      <c r="A427" s="4">
        <f t="shared" si="48"/>
        <v>425</v>
      </c>
      <c r="B427" s="2" t="s">
        <v>540</v>
      </c>
      <c r="C427" s="2" t="s">
        <v>1829</v>
      </c>
      <c r="D427" s="12">
        <v>111.85899999999999</v>
      </c>
      <c r="E427" s="6">
        <v>111.86</v>
      </c>
      <c r="F427" s="6">
        <f t="shared" si="43"/>
        <v>96.431034482758633</v>
      </c>
      <c r="G427" s="6">
        <f t="shared" si="44"/>
        <v>-15.427965517241361</v>
      </c>
      <c r="H427" s="10">
        <f t="shared" si="49"/>
        <v>-0.13792332773618002</v>
      </c>
      <c r="I427" s="2">
        <f>+VLOOKUP(B427,'[1]PRECIO SIN ITBIS'!$C$3:$E$1192,3,0)</f>
        <v>111.86</v>
      </c>
      <c r="J427" s="6">
        <f t="shared" si="45"/>
        <v>-1.0000000000047748E-3</v>
      </c>
      <c r="K427" s="2"/>
      <c r="L427" s="12">
        <v>89.49</v>
      </c>
      <c r="M427" s="15">
        <f t="shared" si="46"/>
        <v>-22.369</v>
      </c>
      <c r="N427" s="16">
        <f t="shared" si="47"/>
        <v>-0.19997496848711324</v>
      </c>
    </row>
    <row r="428" spans="1:14" x14ac:dyDescent="0.2">
      <c r="A428" s="4">
        <f t="shared" si="48"/>
        <v>426</v>
      </c>
      <c r="B428" s="2" t="s">
        <v>541</v>
      </c>
      <c r="C428" s="2" t="s">
        <v>1830</v>
      </c>
      <c r="D428" s="12">
        <v>111.85899999999999</v>
      </c>
      <c r="E428" s="6">
        <v>111.86</v>
      </c>
      <c r="F428" s="6">
        <f t="shared" si="43"/>
        <v>96.431034482758633</v>
      </c>
      <c r="G428" s="6">
        <f t="shared" si="44"/>
        <v>-15.427965517241361</v>
      </c>
      <c r="H428" s="10">
        <f t="shared" si="49"/>
        <v>-0.13792332773618002</v>
      </c>
      <c r="I428" s="2">
        <f>+VLOOKUP(B428,'[1]PRECIO SIN ITBIS'!$C$3:$E$1192,3,0)</f>
        <v>111.86</v>
      </c>
      <c r="J428" s="6">
        <f t="shared" si="45"/>
        <v>-1.0000000000047748E-3</v>
      </c>
      <c r="K428" s="2"/>
      <c r="L428" s="12">
        <v>89.49</v>
      </c>
      <c r="M428" s="15">
        <f t="shared" si="46"/>
        <v>-22.369</v>
      </c>
      <c r="N428" s="16">
        <f t="shared" si="47"/>
        <v>-0.19997496848711324</v>
      </c>
    </row>
    <row r="429" spans="1:14" x14ac:dyDescent="0.2">
      <c r="A429" s="4">
        <f t="shared" si="48"/>
        <v>427</v>
      </c>
      <c r="B429" s="2" t="s">
        <v>542</v>
      </c>
      <c r="C429" s="2" t="s">
        <v>1831</v>
      </c>
      <c r="D429" s="12">
        <v>111.85899999999999</v>
      </c>
      <c r="E429" s="6">
        <v>111.86</v>
      </c>
      <c r="F429" s="6">
        <f t="shared" si="43"/>
        <v>96.431034482758633</v>
      </c>
      <c r="G429" s="6">
        <f t="shared" si="44"/>
        <v>-15.427965517241361</v>
      </c>
      <c r="H429" s="10">
        <f t="shared" si="49"/>
        <v>-0.13792332773618002</v>
      </c>
      <c r="I429" s="2">
        <f>+VLOOKUP(B429,'[1]PRECIO SIN ITBIS'!$C$3:$E$1192,3,0)</f>
        <v>111.86</v>
      </c>
      <c r="J429" s="6">
        <f t="shared" si="45"/>
        <v>-1.0000000000047748E-3</v>
      </c>
      <c r="K429" s="2"/>
      <c r="L429" s="12">
        <v>89.49</v>
      </c>
      <c r="M429" s="15">
        <f t="shared" si="46"/>
        <v>-22.369</v>
      </c>
      <c r="N429" s="16">
        <f t="shared" si="47"/>
        <v>-0.19997496848711324</v>
      </c>
    </row>
    <row r="430" spans="1:14" x14ac:dyDescent="0.2">
      <c r="A430" s="4">
        <f t="shared" si="48"/>
        <v>428</v>
      </c>
      <c r="B430" s="2" t="s">
        <v>543</v>
      </c>
      <c r="C430" s="2" t="s">
        <v>34</v>
      </c>
      <c r="D430" s="12">
        <v>111.85899999999999</v>
      </c>
      <c r="E430" s="6">
        <v>111.86</v>
      </c>
      <c r="F430" s="6">
        <f t="shared" si="43"/>
        <v>96.431034482758633</v>
      </c>
      <c r="G430" s="6">
        <f t="shared" si="44"/>
        <v>-15.427965517241361</v>
      </c>
      <c r="H430" s="10">
        <f t="shared" si="49"/>
        <v>-0.13792332773618002</v>
      </c>
      <c r="I430" s="2">
        <f>+VLOOKUP(B430,'[1]PRECIO SIN ITBIS'!$C$3:$E$1192,3,0)</f>
        <v>111.86</v>
      </c>
      <c r="J430" s="6">
        <f t="shared" si="45"/>
        <v>-1.0000000000047748E-3</v>
      </c>
      <c r="K430" s="2"/>
      <c r="L430" s="12">
        <v>89.49</v>
      </c>
      <c r="M430" s="15">
        <f t="shared" si="46"/>
        <v>-22.369</v>
      </c>
      <c r="N430" s="16">
        <f t="shared" si="47"/>
        <v>-0.19997496848711324</v>
      </c>
    </row>
    <row r="431" spans="1:14" x14ac:dyDescent="0.2">
      <c r="A431" s="4">
        <f t="shared" si="48"/>
        <v>429</v>
      </c>
      <c r="B431" s="2" t="s">
        <v>544</v>
      </c>
      <c r="C431" s="2" t="s">
        <v>1832</v>
      </c>
      <c r="D431" s="12">
        <v>61.548999999999999</v>
      </c>
      <c r="E431" s="6">
        <v>61.55</v>
      </c>
      <c r="F431" s="6">
        <f t="shared" si="43"/>
        <v>53.060344827586206</v>
      </c>
      <c r="G431" s="6">
        <f t="shared" si="44"/>
        <v>-8.4886551724137931</v>
      </c>
      <c r="H431" s="10">
        <f t="shared" si="49"/>
        <v>-0.13791702826063451</v>
      </c>
      <c r="I431" s="2">
        <f>+VLOOKUP(B431,'[1]PRECIO SIN ITBIS'!$C$3:$E$1192,3,0)</f>
        <v>61.55</v>
      </c>
      <c r="J431" s="6">
        <f t="shared" si="45"/>
        <v>-9.9999999999766942E-4</v>
      </c>
      <c r="K431" s="2"/>
      <c r="L431" s="12">
        <v>49.24</v>
      </c>
      <c r="M431" s="15">
        <f t="shared" si="46"/>
        <v>-12.308999999999997</v>
      </c>
      <c r="N431" s="16">
        <f t="shared" si="47"/>
        <v>-0.19998700222586879</v>
      </c>
    </row>
    <row r="432" spans="1:14" x14ac:dyDescent="0.2">
      <c r="A432" s="4">
        <f t="shared" si="48"/>
        <v>430</v>
      </c>
      <c r="B432" s="2" t="s">
        <v>545</v>
      </c>
      <c r="C432" s="2" t="s">
        <v>1833</v>
      </c>
      <c r="D432" s="12">
        <v>61.548999999999999</v>
      </c>
      <c r="E432" s="6">
        <v>61.55</v>
      </c>
      <c r="F432" s="6">
        <f t="shared" si="43"/>
        <v>53.060344827586206</v>
      </c>
      <c r="G432" s="6">
        <f t="shared" si="44"/>
        <v>-8.4886551724137931</v>
      </c>
      <c r="H432" s="10">
        <f t="shared" si="49"/>
        <v>-0.13791702826063451</v>
      </c>
      <c r="I432" s="2">
        <f>+VLOOKUP(B432,'[1]PRECIO SIN ITBIS'!$C$3:$E$1192,3,0)</f>
        <v>61.55</v>
      </c>
      <c r="J432" s="6">
        <f t="shared" si="45"/>
        <v>-9.9999999999766942E-4</v>
      </c>
      <c r="K432" s="2"/>
      <c r="L432" s="12">
        <v>49.24</v>
      </c>
      <c r="M432" s="15">
        <f t="shared" si="46"/>
        <v>-12.308999999999997</v>
      </c>
      <c r="N432" s="16">
        <f t="shared" si="47"/>
        <v>-0.19998700222586879</v>
      </c>
    </row>
    <row r="433" spans="1:14" x14ac:dyDescent="0.2">
      <c r="A433" s="4">
        <f t="shared" si="48"/>
        <v>431</v>
      </c>
      <c r="B433" s="2" t="s">
        <v>546</v>
      </c>
      <c r="C433" s="2" t="s">
        <v>69</v>
      </c>
      <c r="D433" s="12">
        <v>61.548999999999999</v>
      </c>
      <c r="E433" s="6">
        <v>61.55</v>
      </c>
      <c r="F433" s="6">
        <f t="shared" si="43"/>
        <v>53.060344827586206</v>
      </c>
      <c r="G433" s="6">
        <f t="shared" si="44"/>
        <v>-8.4886551724137931</v>
      </c>
      <c r="H433" s="10">
        <f t="shared" si="49"/>
        <v>-0.13791702826063451</v>
      </c>
      <c r="I433" s="2">
        <f>+VLOOKUP(B433,'[1]PRECIO SIN ITBIS'!$C$3:$E$1192,3,0)</f>
        <v>61.55</v>
      </c>
      <c r="J433" s="6">
        <f t="shared" si="45"/>
        <v>-9.9999999999766942E-4</v>
      </c>
      <c r="K433" s="2"/>
      <c r="L433" s="12">
        <v>49.24</v>
      </c>
      <c r="M433" s="15">
        <f t="shared" si="46"/>
        <v>-12.308999999999997</v>
      </c>
      <c r="N433" s="16">
        <f t="shared" si="47"/>
        <v>-0.19998700222586879</v>
      </c>
    </row>
    <row r="434" spans="1:14" x14ac:dyDescent="0.2">
      <c r="A434" s="4">
        <f t="shared" si="48"/>
        <v>432</v>
      </c>
      <c r="B434" s="2" t="s">
        <v>848</v>
      </c>
      <c r="C434" s="2" t="s">
        <v>624</v>
      </c>
      <c r="D434" s="12">
        <v>154.173</v>
      </c>
      <c r="E434" s="6">
        <v>154.16999999999999</v>
      </c>
      <c r="F434" s="6">
        <f t="shared" si="43"/>
        <v>132.90517241379311</v>
      </c>
      <c r="G434" s="6">
        <f t="shared" si="44"/>
        <v>-21.267827586206892</v>
      </c>
      <c r="H434" s="10">
        <f t="shared" si="49"/>
        <v>-0.13794780918972124</v>
      </c>
      <c r="I434" s="2">
        <f>+VLOOKUP(B434,'[1]PRECIO SIN ITBIS'!$C$3:$E$1192,3,0)</f>
        <v>154.16999999999999</v>
      </c>
      <c r="J434" s="6">
        <f t="shared" si="45"/>
        <v>3.0000000000143245E-3</v>
      </c>
      <c r="K434" s="2"/>
      <c r="L434" s="12">
        <v>123.34</v>
      </c>
      <c r="M434" s="15">
        <f t="shared" si="46"/>
        <v>-30.832999999999998</v>
      </c>
      <c r="N434" s="16">
        <f t="shared" si="47"/>
        <v>-0.19998962204795909</v>
      </c>
    </row>
    <row r="435" spans="1:14" x14ac:dyDescent="0.2">
      <c r="A435" s="4">
        <f t="shared" si="48"/>
        <v>433</v>
      </c>
      <c r="B435" s="2" t="s">
        <v>547</v>
      </c>
      <c r="C435" s="2" t="s">
        <v>548</v>
      </c>
      <c r="D435" s="12">
        <v>61.548999999999999</v>
      </c>
      <c r="E435" s="6">
        <v>61.55</v>
      </c>
      <c r="F435" s="6">
        <f t="shared" si="43"/>
        <v>53.060344827586206</v>
      </c>
      <c r="G435" s="6">
        <f t="shared" si="44"/>
        <v>-8.4886551724137931</v>
      </c>
      <c r="H435" s="10">
        <f t="shared" si="49"/>
        <v>-0.13791702826063451</v>
      </c>
      <c r="I435" s="2">
        <f>+VLOOKUP(B435,'[1]PRECIO SIN ITBIS'!$C$3:$E$1192,3,0)</f>
        <v>61.55</v>
      </c>
      <c r="J435" s="6">
        <f t="shared" si="45"/>
        <v>-9.9999999999766942E-4</v>
      </c>
      <c r="K435" s="2"/>
      <c r="L435" s="12">
        <v>49.24</v>
      </c>
      <c r="M435" s="15">
        <f t="shared" si="46"/>
        <v>-12.308999999999997</v>
      </c>
      <c r="N435" s="16">
        <f t="shared" si="47"/>
        <v>-0.19998700222586879</v>
      </c>
    </row>
    <row r="436" spans="1:14" x14ac:dyDescent="0.2">
      <c r="A436" s="4">
        <f t="shared" si="48"/>
        <v>434</v>
      </c>
      <c r="B436" s="2" t="s">
        <v>849</v>
      </c>
      <c r="C436" s="2" t="s">
        <v>850</v>
      </c>
      <c r="D436" s="12">
        <v>152.67699999999999</v>
      </c>
      <c r="E436" s="6">
        <v>152.68</v>
      </c>
      <c r="F436" s="6">
        <f t="shared" si="43"/>
        <v>131.62068965517244</v>
      </c>
      <c r="G436" s="6">
        <f t="shared" si="44"/>
        <v>-21.056310344827551</v>
      </c>
      <c r="H436" s="10">
        <f t="shared" si="49"/>
        <v>-0.13791409540944316</v>
      </c>
      <c r="I436" s="2">
        <f>+VLOOKUP(B436,'[1]PRECIO SIN ITBIS'!$C$3:$E$1192,3,0)</f>
        <v>152.68</v>
      </c>
      <c r="J436" s="6">
        <f t="shared" si="45"/>
        <v>-3.0000000000143245E-3</v>
      </c>
      <c r="K436" s="2"/>
      <c r="L436" s="12">
        <v>122.14</v>
      </c>
      <c r="M436" s="15">
        <f t="shared" si="46"/>
        <v>-30.536999999999992</v>
      </c>
      <c r="N436" s="16">
        <f t="shared" si="47"/>
        <v>-0.20001047964002433</v>
      </c>
    </row>
    <row r="437" spans="1:14" x14ac:dyDescent="0.2">
      <c r="A437" s="4">
        <f t="shared" si="48"/>
        <v>435</v>
      </c>
      <c r="B437" s="2" t="s">
        <v>851</v>
      </c>
      <c r="C437" s="2" t="s">
        <v>630</v>
      </c>
      <c r="D437" s="12">
        <v>110.218</v>
      </c>
      <c r="E437" s="6">
        <v>110.22</v>
      </c>
      <c r="F437" s="6">
        <f t="shared" si="43"/>
        <v>95.017241379310349</v>
      </c>
      <c r="G437" s="6">
        <f t="shared" si="44"/>
        <v>-15.200758620689655</v>
      </c>
      <c r="H437" s="10">
        <f t="shared" si="49"/>
        <v>-0.13791539150310889</v>
      </c>
      <c r="I437" s="2">
        <f>+VLOOKUP(B437,'[1]PRECIO SIN ITBIS'!$C$3:$E$1192,3,0)</f>
        <v>110.22</v>
      </c>
      <c r="J437" s="6">
        <f t="shared" si="45"/>
        <v>-1.9999999999953388E-3</v>
      </c>
      <c r="K437" s="2"/>
      <c r="L437" s="12">
        <v>88.17</v>
      </c>
      <c r="M437" s="15">
        <f t="shared" si="46"/>
        <v>-22.048000000000002</v>
      </c>
      <c r="N437" s="16">
        <f t="shared" si="47"/>
        <v>-0.20003992088406614</v>
      </c>
    </row>
    <row r="438" spans="1:14" x14ac:dyDescent="0.2">
      <c r="A438" s="4">
        <f t="shared" si="48"/>
        <v>436</v>
      </c>
      <c r="B438" s="2" t="s">
        <v>1632</v>
      </c>
      <c r="C438" s="2" t="s">
        <v>1633</v>
      </c>
      <c r="D438" s="12">
        <v>1607.645</v>
      </c>
      <c r="E438" s="6">
        <v>1929.17</v>
      </c>
      <c r="F438" s="6">
        <f t="shared" si="43"/>
        <v>1663.0775862068967</v>
      </c>
      <c r="G438" s="6">
        <f t="shared" si="44"/>
        <v>55.432586206896758</v>
      </c>
      <c r="H438" s="10">
        <f t="shared" si="49"/>
        <v>3.4480613696989543E-2</v>
      </c>
      <c r="I438" s="2">
        <f>+VLOOKUP(B438,'[1]PRECIO SIN ITBIS'!$C$3:$E$1192,3,0)</f>
        <v>1929.17</v>
      </c>
      <c r="J438" s="6">
        <f t="shared" si="45"/>
        <v>-321.52500000000009</v>
      </c>
      <c r="K438" s="2"/>
      <c r="L438" s="12">
        <v>1286.1199999999999</v>
      </c>
      <c r="M438" s="15">
        <f t="shared" si="46"/>
        <v>-321.52500000000009</v>
      </c>
      <c r="N438" s="16">
        <f t="shared" si="47"/>
        <v>-0.19999751188850778</v>
      </c>
    </row>
    <row r="439" spans="1:14" x14ac:dyDescent="0.2">
      <c r="A439" s="4">
        <f t="shared" si="48"/>
        <v>437</v>
      </c>
      <c r="B439" s="2" t="s">
        <v>1576</v>
      </c>
      <c r="C439" s="2" t="s">
        <v>1577</v>
      </c>
      <c r="D439" s="12">
        <v>2063.6889999999999</v>
      </c>
      <c r="E439" s="6">
        <v>2476.4299999999998</v>
      </c>
      <c r="F439" s="6">
        <f t="shared" si="43"/>
        <v>2134.8534482758619</v>
      </c>
      <c r="G439" s="6">
        <f t="shared" si="44"/>
        <v>71.164448275862014</v>
      </c>
      <c r="H439" s="10">
        <f t="shared" si="49"/>
        <v>3.4484095363139511E-2</v>
      </c>
      <c r="I439" s="2">
        <f>+VLOOKUP(B439,'[1]PRECIO SIN ITBIS'!$C$3:$E$1192,3,0)</f>
        <v>2476.4299999999998</v>
      </c>
      <c r="J439" s="6">
        <f t="shared" si="45"/>
        <v>-412.74099999999999</v>
      </c>
      <c r="K439" s="2"/>
      <c r="L439" s="12">
        <v>1650.95</v>
      </c>
      <c r="M439" s="15">
        <f t="shared" si="46"/>
        <v>-412.73899999999981</v>
      </c>
      <c r="N439" s="16">
        <f t="shared" si="47"/>
        <v>-0.20000058148296562</v>
      </c>
    </row>
    <row r="440" spans="1:14" x14ac:dyDescent="0.2">
      <c r="A440" s="4">
        <f t="shared" si="48"/>
        <v>438</v>
      </c>
      <c r="B440" s="2" t="s">
        <v>1634</v>
      </c>
      <c r="C440" s="2" t="s">
        <v>1635</v>
      </c>
      <c r="D440" s="12">
        <v>1501.4390000000001</v>
      </c>
      <c r="E440" s="6">
        <v>1801.73</v>
      </c>
      <c r="F440" s="6">
        <f t="shared" si="43"/>
        <v>1553.2155172413795</v>
      </c>
      <c r="G440" s="6">
        <f t="shared" si="44"/>
        <v>51.776517241379452</v>
      </c>
      <c r="H440" s="10">
        <f t="shared" si="49"/>
        <v>3.4484595938549252E-2</v>
      </c>
      <c r="I440" s="2">
        <f>+VLOOKUP(B440,'[1]PRECIO SIN ITBIS'!$C$3:$E$1192,3,0)</f>
        <v>1801.73</v>
      </c>
      <c r="J440" s="6">
        <f t="shared" si="45"/>
        <v>-300.29099999999994</v>
      </c>
      <c r="K440" s="2"/>
      <c r="L440" s="12">
        <v>1201.1500000000001</v>
      </c>
      <c r="M440" s="15">
        <f t="shared" si="46"/>
        <v>-300.28899999999999</v>
      </c>
      <c r="N440" s="16">
        <f t="shared" si="47"/>
        <v>-0.20000079923326886</v>
      </c>
    </row>
    <row r="441" spans="1:14" x14ac:dyDescent="0.2">
      <c r="A441" s="4">
        <f t="shared" si="48"/>
        <v>439</v>
      </c>
      <c r="B441" s="2" t="s">
        <v>1578</v>
      </c>
      <c r="C441" s="2" t="s">
        <v>1579</v>
      </c>
      <c r="D441" s="12">
        <v>1662.796</v>
      </c>
      <c r="E441" s="6">
        <v>1995.36</v>
      </c>
      <c r="F441" s="6">
        <f t="shared" si="43"/>
        <v>1720.1379310344828</v>
      </c>
      <c r="G441" s="6">
        <f t="shared" si="44"/>
        <v>57.341931034482741</v>
      </c>
      <c r="H441" s="10">
        <f t="shared" si="49"/>
        <v>3.4485247158690988E-2</v>
      </c>
      <c r="I441" s="2">
        <f>+VLOOKUP(B441,'[1]PRECIO SIN ITBIS'!$C$3:$E$1192,3,0)</f>
        <v>1995.36</v>
      </c>
      <c r="J441" s="6">
        <f t="shared" si="45"/>
        <v>-332.56399999999985</v>
      </c>
      <c r="K441" s="2"/>
      <c r="L441" s="12">
        <v>1330.24</v>
      </c>
      <c r="M441" s="15">
        <f t="shared" si="46"/>
        <v>-332.55600000000004</v>
      </c>
      <c r="N441" s="16">
        <f t="shared" si="47"/>
        <v>-0.1999980755306123</v>
      </c>
    </row>
    <row r="442" spans="1:14" x14ac:dyDescent="0.2">
      <c r="A442" s="4">
        <f t="shared" si="48"/>
        <v>440</v>
      </c>
      <c r="B442" s="2" t="s">
        <v>1858</v>
      </c>
      <c r="C442" s="2" t="s">
        <v>1859</v>
      </c>
      <c r="D442" s="12">
        <v>491.00099999999998</v>
      </c>
      <c r="E442" s="6">
        <v>589.20000000000005</v>
      </c>
      <c r="F442" s="6">
        <f t="shared" si="43"/>
        <v>507.93103448275872</v>
      </c>
      <c r="G442" s="6">
        <f t="shared" si="44"/>
        <v>16.930034482758742</v>
      </c>
      <c r="H442" s="10">
        <f t="shared" si="49"/>
        <v>3.4480651735452152E-2</v>
      </c>
      <c r="I442" s="2">
        <f>+VLOOKUP(B442,'[1]PRECIO SIN ITBIS'!$C$3:$E$1192,3,0)</f>
        <v>589.20000000000005</v>
      </c>
      <c r="J442" s="6">
        <f t="shared" si="45"/>
        <v>-98.199000000000069</v>
      </c>
      <c r="K442" s="2"/>
      <c r="L442" s="12">
        <v>392.8</v>
      </c>
      <c r="M442" s="15">
        <f t="shared" si="46"/>
        <v>-98.200999999999965</v>
      </c>
      <c r="N442" s="16">
        <f t="shared" si="47"/>
        <v>-0.20000162932458379</v>
      </c>
    </row>
    <row r="443" spans="1:14" x14ac:dyDescent="0.2">
      <c r="A443" s="4">
        <f t="shared" si="48"/>
        <v>441</v>
      </c>
      <c r="B443" s="2" t="s">
        <v>1580</v>
      </c>
      <c r="C443" s="2" t="s">
        <v>1581</v>
      </c>
      <c r="D443" s="12">
        <v>194.624</v>
      </c>
      <c r="E443" s="6">
        <v>233.55</v>
      </c>
      <c r="F443" s="6">
        <f t="shared" si="43"/>
        <v>201.33620689655174</v>
      </c>
      <c r="G443" s="6">
        <f t="shared" si="44"/>
        <v>6.7122068965517485</v>
      </c>
      <c r="H443" s="10">
        <f t="shared" si="49"/>
        <v>3.4488073909444618E-2</v>
      </c>
      <c r="I443" s="2">
        <f>+VLOOKUP(B443,'[1]PRECIO SIN ITBIS'!$C$3:$E$1192,3,0)</f>
        <v>233.55</v>
      </c>
      <c r="J443" s="6">
        <f t="shared" si="45"/>
        <v>-38.926000000000016</v>
      </c>
      <c r="K443" s="2"/>
      <c r="L443" s="12">
        <v>165.43</v>
      </c>
      <c r="M443" s="15">
        <f t="shared" si="46"/>
        <v>-29.193999999999988</v>
      </c>
      <c r="N443" s="16">
        <f t="shared" si="47"/>
        <v>-0.15000205524498514</v>
      </c>
    </row>
    <row r="444" spans="1:14" x14ac:dyDescent="0.2">
      <c r="A444" s="4">
        <f t="shared" si="48"/>
        <v>442</v>
      </c>
      <c r="B444" s="2" t="s">
        <v>1582</v>
      </c>
      <c r="C444" s="2" t="s">
        <v>1583</v>
      </c>
      <c r="D444" s="12">
        <v>389.24799999999999</v>
      </c>
      <c r="E444" s="6">
        <v>467.1</v>
      </c>
      <c r="F444" s="6">
        <f t="shared" si="43"/>
        <v>402.67241379310349</v>
      </c>
      <c r="G444" s="6">
        <f t="shared" si="44"/>
        <v>13.424413793103497</v>
      </c>
      <c r="H444" s="10">
        <f t="shared" si="49"/>
        <v>3.4488073909444618E-2</v>
      </c>
      <c r="I444" s="2">
        <f>+VLOOKUP(B444,'[1]PRECIO SIN ITBIS'!$C$3:$E$1192,3,0)</f>
        <v>467.1</v>
      </c>
      <c r="J444" s="6">
        <f t="shared" si="45"/>
        <v>-77.852000000000032</v>
      </c>
      <c r="K444" s="2"/>
      <c r="L444" s="12">
        <v>311.39999999999998</v>
      </c>
      <c r="M444" s="15">
        <f t="shared" si="46"/>
        <v>-77.848000000000013</v>
      </c>
      <c r="N444" s="16">
        <f t="shared" si="47"/>
        <v>-0.19999588951002964</v>
      </c>
    </row>
    <row r="445" spans="1:14" x14ac:dyDescent="0.2">
      <c r="A445" s="4">
        <f t="shared" si="48"/>
        <v>443</v>
      </c>
      <c r="B445" s="2" t="s">
        <v>1584</v>
      </c>
      <c r="C445" s="2" t="s">
        <v>1585</v>
      </c>
      <c r="D445" s="12">
        <v>296.37700000000001</v>
      </c>
      <c r="E445" s="6">
        <v>355.65</v>
      </c>
      <c r="F445" s="6">
        <f t="shared" si="43"/>
        <v>306.59482758620692</v>
      </c>
      <c r="G445" s="6">
        <f t="shared" si="44"/>
        <v>10.217827586206909</v>
      </c>
      <c r="H445" s="10">
        <f t="shared" si="49"/>
        <v>3.4475777763479987E-2</v>
      </c>
      <c r="I445" s="2">
        <f>+VLOOKUP(B445,'[1]PRECIO SIN ITBIS'!$C$3:$E$1192,3,0)</f>
        <v>355.65</v>
      </c>
      <c r="J445" s="6">
        <f t="shared" si="45"/>
        <v>-59.272999999999968</v>
      </c>
      <c r="K445" s="2"/>
      <c r="L445" s="12">
        <v>237.1</v>
      </c>
      <c r="M445" s="15">
        <f t="shared" si="46"/>
        <v>-59.277000000000015</v>
      </c>
      <c r="N445" s="16">
        <f t="shared" si="47"/>
        <v>-0.20000539852957555</v>
      </c>
    </row>
    <row r="446" spans="1:14" x14ac:dyDescent="0.2">
      <c r="A446" s="4">
        <f t="shared" si="48"/>
        <v>444</v>
      </c>
      <c r="B446" s="2" t="s">
        <v>1586</v>
      </c>
      <c r="C446" s="2" t="s">
        <v>1587</v>
      </c>
      <c r="D446" s="12">
        <v>1088.1559999999999</v>
      </c>
      <c r="E446" s="6">
        <v>1305.79</v>
      </c>
      <c r="F446" s="6">
        <f t="shared" si="43"/>
        <v>1125.6810344827586</v>
      </c>
      <c r="G446" s="6">
        <f t="shared" si="44"/>
        <v>37.525034482758656</v>
      </c>
      <c r="H446" s="10">
        <f t="shared" si="49"/>
        <v>3.4484976862470693E-2</v>
      </c>
      <c r="I446" s="2">
        <f>+VLOOKUP(B446,'[1]PRECIO SIN ITBIS'!$C$3:$E$1192,3,0)</f>
        <v>1305.79</v>
      </c>
      <c r="J446" s="6">
        <f t="shared" si="45"/>
        <v>-217.63400000000001</v>
      </c>
      <c r="K446" s="2"/>
      <c r="L446" s="12">
        <v>870.52</v>
      </c>
      <c r="M446" s="15">
        <f t="shared" si="46"/>
        <v>-217.63599999999997</v>
      </c>
      <c r="N446" s="16">
        <f t="shared" si="47"/>
        <v>-0.20000441113222733</v>
      </c>
    </row>
    <row r="447" spans="1:14" x14ac:dyDescent="0.2">
      <c r="A447" s="4">
        <f t="shared" si="48"/>
        <v>445</v>
      </c>
      <c r="B447" s="2" t="s">
        <v>1588</v>
      </c>
      <c r="C447" s="2" t="s">
        <v>1589</v>
      </c>
      <c r="D447" s="12">
        <v>1287.816</v>
      </c>
      <c r="E447" s="6">
        <v>1545.38</v>
      </c>
      <c r="F447" s="6">
        <f t="shared" si="43"/>
        <v>1332.2241379310346</v>
      </c>
      <c r="G447" s="6">
        <f t="shared" si="44"/>
        <v>44.408137931034616</v>
      </c>
      <c r="H447" s="10">
        <f t="shared" si="49"/>
        <v>3.4483294143755484E-2</v>
      </c>
      <c r="I447" s="2">
        <f>+VLOOKUP(B447,'[1]PRECIO SIN ITBIS'!$C$3:$E$1192,3,0)</f>
        <v>1545.38</v>
      </c>
      <c r="J447" s="6">
        <f t="shared" si="45"/>
        <v>-257.56400000000008</v>
      </c>
      <c r="K447" s="2"/>
      <c r="L447" s="12">
        <v>1030.25</v>
      </c>
      <c r="M447" s="15">
        <f t="shared" si="46"/>
        <v>-257.56600000000003</v>
      </c>
      <c r="N447" s="16">
        <f t="shared" si="47"/>
        <v>-0.20000217422364688</v>
      </c>
    </row>
    <row r="448" spans="1:14" x14ac:dyDescent="0.2">
      <c r="A448" s="4">
        <f t="shared" si="48"/>
        <v>446</v>
      </c>
      <c r="B448" s="2" t="s">
        <v>1590</v>
      </c>
      <c r="C448" s="2" t="s">
        <v>1591</v>
      </c>
      <c r="D448" s="12">
        <v>1190.0119999999999</v>
      </c>
      <c r="E448" s="6">
        <v>1428.01</v>
      </c>
      <c r="F448" s="6">
        <f t="shared" si="43"/>
        <v>1231.043103448276</v>
      </c>
      <c r="G448" s="6">
        <f t="shared" si="44"/>
        <v>41.031103448276099</v>
      </c>
      <c r="H448" s="10">
        <f t="shared" si="49"/>
        <v>3.4479571170942899E-2</v>
      </c>
      <c r="I448" s="2">
        <f>+VLOOKUP(B448,'[1]PRECIO SIN ITBIS'!$C$3:$E$1192,3,0)</f>
        <v>1428.01</v>
      </c>
      <c r="J448" s="6">
        <f t="shared" si="45"/>
        <v>-237.99800000000005</v>
      </c>
      <c r="K448" s="2"/>
      <c r="L448" s="12">
        <v>952.01</v>
      </c>
      <c r="M448" s="15">
        <f t="shared" si="46"/>
        <v>-238.00199999999995</v>
      </c>
      <c r="N448" s="16">
        <f t="shared" si="47"/>
        <v>-0.19999966386893575</v>
      </c>
    </row>
    <row r="449" spans="1:14" x14ac:dyDescent="0.2">
      <c r="A449" s="4">
        <f t="shared" si="48"/>
        <v>447</v>
      </c>
      <c r="B449" s="2" t="s">
        <v>1367</v>
      </c>
      <c r="C449" s="2" t="s">
        <v>1368</v>
      </c>
      <c r="D449" s="12">
        <v>344.83800000000002</v>
      </c>
      <c r="E449" s="6">
        <v>413.81</v>
      </c>
      <c r="F449" s="6">
        <f t="shared" si="43"/>
        <v>356.73275862068971</v>
      </c>
      <c r="G449" s="6">
        <f t="shared" si="44"/>
        <v>11.894758620689686</v>
      </c>
      <c r="H449" s="10">
        <f t="shared" si="49"/>
        <v>3.4493758288499772E-2</v>
      </c>
      <c r="I449" s="2">
        <f>+VLOOKUP(B449,'[1]PRECIO SIN ITBIS'!$C$3:$E$1192,3,0)</f>
        <v>413.81</v>
      </c>
      <c r="J449" s="6">
        <f t="shared" si="45"/>
        <v>-68.97199999999998</v>
      </c>
      <c r="K449" s="2"/>
      <c r="L449" s="12">
        <v>275.87</v>
      </c>
      <c r="M449" s="15">
        <f t="shared" si="46"/>
        <v>-68.968000000000018</v>
      </c>
      <c r="N449" s="16">
        <f t="shared" si="47"/>
        <v>-0.20000115996496909</v>
      </c>
    </row>
    <row r="450" spans="1:14" x14ac:dyDescent="0.2">
      <c r="A450" s="4">
        <f t="shared" si="48"/>
        <v>448</v>
      </c>
      <c r="B450" s="2" t="s">
        <v>1369</v>
      </c>
      <c r="C450" s="2" t="s">
        <v>1370</v>
      </c>
      <c r="D450" s="12">
        <v>333.67899999999997</v>
      </c>
      <c r="E450" s="6">
        <v>400.41</v>
      </c>
      <c r="F450" s="6">
        <f t="shared" si="43"/>
        <v>345.18103448275866</v>
      </c>
      <c r="G450" s="6">
        <f t="shared" si="44"/>
        <v>11.502034482758688</v>
      </c>
      <c r="H450" s="10">
        <f t="shared" si="49"/>
        <v>3.4470357687354278E-2</v>
      </c>
      <c r="I450" s="2">
        <f>+VLOOKUP(B450,'[1]PRECIO SIN ITBIS'!$C$3:$E$1192,3,0)</f>
        <v>400.41</v>
      </c>
      <c r="J450" s="6">
        <f t="shared" si="45"/>
        <v>-66.731000000000051</v>
      </c>
      <c r="K450" s="2"/>
      <c r="L450" s="12">
        <v>266.94</v>
      </c>
      <c r="M450" s="15">
        <f t="shared" si="46"/>
        <v>-66.738999999999976</v>
      </c>
      <c r="N450" s="16">
        <f t="shared" si="47"/>
        <v>-0.20000959005511279</v>
      </c>
    </row>
    <row r="451" spans="1:14" x14ac:dyDescent="0.2">
      <c r="A451" s="4">
        <f t="shared" si="48"/>
        <v>449</v>
      </c>
      <c r="B451" s="2" t="s">
        <v>534</v>
      </c>
      <c r="C451" s="2" t="s">
        <v>535</v>
      </c>
      <c r="D451" s="12">
        <v>1799.171</v>
      </c>
      <c r="E451" s="6">
        <v>2159.0100000000002</v>
      </c>
      <c r="F451" s="6">
        <f t="shared" ref="F451:F514" si="50">+I451/1.16</f>
        <v>1861.2155172413795</v>
      </c>
      <c r="G451" s="6">
        <f t="shared" si="44"/>
        <v>62.044517241379481</v>
      </c>
      <c r="H451" s="10">
        <f t="shared" si="49"/>
        <v>3.4485058530500705E-2</v>
      </c>
      <c r="I451" s="2">
        <f>+VLOOKUP(B451,'[1]PRECIO SIN ITBIS'!$C$3:$E$1192,3,0)</f>
        <v>2159.0100000000002</v>
      </c>
      <c r="J451" s="6">
        <f t="shared" si="45"/>
        <v>-359.83900000000017</v>
      </c>
      <c r="K451" s="2"/>
      <c r="L451" s="12">
        <v>1439.34</v>
      </c>
      <c r="M451" s="15">
        <f t="shared" si="46"/>
        <v>-359.83100000000013</v>
      </c>
      <c r="N451" s="16">
        <f t="shared" si="47"/>
        <v>-0.1999982214030796</v>
      </c>
    </row>
    <row r="452" spans="1:14" x14ac:dyDescent="0.2">
      <c r="A452" s="4">
        <f t="shared" si="48"/>
        <v>450</v>
      </c>
      <c r="B452" s="2" t="s">
        <v>1181</v>
      </c>
      <c r="C452" s="2" t="s">
        <v>1182</v>
      </c>
      <c r="D452" s="12">
        <v>37.744</v>
      </c>
      <c r="E452" s="6">
        <v>45.29</v>
      </c>
      <c r="F452" s="6">
        <f t="shared" si="50"/>
        <v>39.043103448275865</v>
      </c>
      <c r="G452" s="6">
        <f t="shared" ref="G452:G515" si="51">+F452-D452</f>
        <v>1.299103448275865</v>
      </c>
      <c r="H452" s="10">
        <f t="shared" si="49"/>
        <v>3.4418806917016348E-2</v>
      </c>
      <c r="I452" s="2">
        <f>+VLOOKUP(B452,'[1]PRECIO SIN ITBIS'!$C$3:$E$1192,3,0)</f>
        <v>45.29</v>
      </c>
      <c r="J452" s="6">
        <f t="shared" ref="J452:J515" si="52">+D452-I452</f>
        <v>-7.5459999999999994</v>
      </c>
      <c r="K452" s="2"/>
      <c r="L452" s="12">
        <v>30.2</v>
      </c>
      <c r="M452" s="15">
        <f t="shared" ref="M452:M515" si="53">+L452-D452</f>
        <v>-7.5440000000000005</v>
      </c>
      <c r="N452" s="16">
        <f t="shared" ref="N452:N515" si="54">+M452/D452</f>
        <v>-0.19987282746926666</v>
      </c>
    </row>
    <row r="453" spans="1:14" x14ac:dyDescent="0.2">
      <c r="A453" s="4">
        <f t="shared" ref="A453:A516" si="55">+A452+1</f>
        <v>451</v>
      </c>
      <c r="B453" s="2" t="s">
        <v>1183</v>
      </c>
      <c r="C453" s="2" t="s">
        <v>1184</v>
      </c>
      <c r="D453" s="12">
        <v>37.744</v>
      </c>
      <c r="E453" s="6">
        <v>45.29</v>
      </c>
      <c r="F453" s="6">
        <f t="shared" si="50"/>
        <v>39.043103448275865</v>
      </c>
      <c r="G453" s="6">
        <f t="shared" si="51"/>
        <v>1.299103448275865</v>
      </c>
      <c r="H453" s="10">
        <f t="shared" si="49"/>
        <v>3.4418806917016348E-2</v>
      </c>
      <c r="I453" s="2">
        <f>+VLOOKUP(B453,'[1]PRECIO SIN ITBIS'!$C$3:$E$1192,3,0)</f>
        <v>45.29</v>
      </c>
      <c r="J453" s="6">
        <f t="shared" si="52"/>
        <v>-7.5459999999999994</v>
      </c>
      <c r="K453" s="2"/>
      <c r="L453" s="12">
        <v>30.2</v>
      </c>
      <c r="M453" s="15">
        <f t="shared" si="53"/>
        <v>-7.5440000000000005</v>
      </c>
      <c r="N453" s="16">
        <f t="shared" si="54"/>
        <v>-0.19987282746926666</v>
      </c>
    </row>
    <row r="454" spans="1:14" x14ac:dyDescent="0.2">
      <c r="A454" s="4">
        <f t="shared" si="55"/>
        <v>452</v>
      </c>
      <c r="B454" s="2" t="s">
        <v>1515</v>
      </c>
      <c r="C454" s="2" t="s">
        <v>1516</v>
      </c>
      <c r="D454" s="12">
        <v>88.727999999999994</v>
      </c>
      <c r="E454" s="6">
        <v>106.47</v>
      </c>
      <c r="F454" s="6">
        <f t="shared" si="50"/>
        <v>91.784482758620697</v>
      </c>
      <c r="G454" s="6">
        <f t="shared" si="51"/>
        <v>3.0564827586207031</v>
      </c>
      <c r="H454" s="10">
        <f t="shared" si="49"/>
        <v>3.4447781519032362E-2</v>
      </c>
      <c r="I454" s="2">
        <f>+VLOOKUP(B454,'[1]PRECIO SIN ITBIS'!$C$3:$E$1192,3,0)</f>
        <v>106.47</v>
      </c>
      <c r="J454" s="6">
        <f t="shared" si="52"/>
        <v>-17.742000000000004</v>
      </c>
      <c r="K454" s="2"/>
      <c r="L454" s="12">
        <v>70.98</v>
      </c>
      <c r="M454" s="15">
        <f t="shared" si="53"/>
        <v>-17.74799999999999</v>
      </c>
      <c r="N454" s="16">
        <f t="shared" si="54"/>
        <v>-0.20002704895861501</v>
      </c>
    </row>
    <row r="455" spans="1:14" x14ac:dyDescent="0.2">
      <c r="A455" s="4">
        <f t="shared" si="55"/>
        <v>453</v>
      </c>
      <c r="B455" s="2" t="s">
        <v>1517</v>
      </c>
      <c r="C455" s="2" t="s">
        <v>1518</v>
      </c>
      <c r="D455" s="12">
        <v>88.727999999999994</v>
      </c>
      <c r="E455" s="6">
        <v>106.47</v>
      </c>
      <c r="F455" s="6">
        <f t="shared" si="50"/>
        <v>91.784482758620697</v>
      </c>
      <c r="G455" s="6">
        <f t="shared" si="51"/>
        <v>3.0564827586207031</v>
      </c>
      <c r="H455" s="10">
        <f t="shared" ref="H455:H518" si="56">+G455/D455</f>
        <v>3.4447781519032362E-2</v>
      </c>
      <c r="I455" s="2">
        <f>+VLOOKUP(B455,'[1]PRECIO SIN ITBIS'!$C$3:$E$1192,3,0)</f>
        <v>106.47</v>
      </c>
      <c r="J455" s="6">
        <f t="shared" si="52"/>
        <v>-17.742000000000004</v>
      </c>
      <c r="K455" s="2"/>
      <c r="L455" s="12">
        <v>70.98</v>
      </c>
      <c r="M455" s="15">
        <f t="shared" si="53"/>
        <v>-17.74799999999999</v>
      </c>
      <c r="N455" s="16">
        <f t="shared" si="54"/>
        <v>-0.20002704895861501</v>
      </c>
    </row>
    <row r="456" spans="1:14" x14ac:dyDescent="0.2">
      <c r="A456" s="4">
        <f t="shared" si="55"/>
        <v>454</v>
      </c>
      <c r="B456" s="2" t="s">
        <v>1519</v>
      </c>
      <c r="C456" s="2" t="s">
        <v>1520</v>
      </c>
      <c r="D456" s="12">
        <v>104.04300000000001</v>
      </c>
      <c r="E456" s="6">
        <v>124.85</v>
      </c>
      <c r="F456" s="6">
        <f t="shared" si="50"/>
        <v>107.62931034482759</v>
      </c>
      <c r="G456" s="6">
        <f t="shared" si="51"/>
        <v>3.5863103448275808</v>
      </c>
      <c r="H456" s="10">
        <f t="shared" si="56"/>
        <v>3.4469501502528574E-2</v>
      </c>
      <c r="I456" s="2">
        <f>+VLOOKUP(B456,'[1]PRECIO SIN ITBIS'!$C$3:$E$1192,3,0)</f>
        <v>124.85</v>
      </c>
      <c r="J456" s="6">
        <f t="shared" si="52"/>
        <v>-20.806999999999988</v>
      </c>
      <c r="K456" s="2"/>
      <c r="L456" s="12">
        <v>83.23</v>
      </c>
      <c r="M456" s="15">
        <f t="shared" si="53"/>
        <v>-20.813000000000002</v>
      </c>
      <c r="N456" s="16">
        <f t="shared" si="54"/>
        <v>-0.20004229020693368</v>
      </c>
    </row>
    <row r="457" spans="1:14" x14ac:dyDescent="0.2">
      <c r="A457" s="4">
        <f t="shared" si="55"/>
        <v>455</v>
      </c>
      <c r="B457" s="2" t="s">
        <v>1699</v>
      </c>
      <c r="C457" s="2" t="s">
        <v>1700</v>
      </c>
      <c r="D457" s="12">
        <v>408.09</v>
      </c>
      <c r="E457" s="6">
        <v>489.71</v>
      </c>
      <c r="F457" s="6">
        <f t="shared" si="50"/>
        <v>422.16379310344831</v>
      </c>
      <c r="G457" s="6">
        <f t="shared" si="51"/>
        <v>14.073793103448338</v>
      </c>
      <c r="H457" s="10">
        <f t="shared" si="56"/>
        <v>3.4486983516989728E-2</v>
      </c>
      <c r="I457" s="2">
        <f>+VLOOKUP(B457,'[1]PRECIO SIN ITBIS'!$C$3:$E$1192,3,0)</f>
        <v>489.71</v>
      </c>
      <c r="J457" s="6">
        <f t="shared" si="52"/>
        <v>-81.62</v>
      </c>
      <c r="K457" s="2"/>
      <c r="L457" s="12">
        <v>326.74</v>
      </c>
      <c r="M457" s="15">
        <f t="shared" si="53"/>
        <v>-81.349999999999966</v>
      </c>
      <c r="N457" s="16">
        <f t="shared" si="54"/>
        <v>-0.19934328211914032</v>
      </c>
    </row>
    <row r="458" spans="1:14" x14ac:dyDescent="0.2">
      <c r="A458" s="4">
        <f t="shared" si="55"/>
        <v>456</v>
      </c>
      <c r="B458" s="2" t="s">
        <v>1793</v>
      </c>
      <c r="C458" s="2" t="s">
        <v>1794</v>
      </c>
      <c r="D458" s="12">
        <v>88.727999999999994</v>
      </c>
      <c r="E458" s="6">
        <v>106.47</v>
      </c>
      <c r="F458" s="6">
        <f t="shared" si="50"/>
        <v>91.784482758620697</v>
      </c>
      <c r="G458" s="6">
        <f t="shared" si="51"/>
        <v>3.0564827586207031</v>
      </c>
      <c r="H458" s="10">
        <f t="shared" si="56"/>
        <v>3.4447781519032362E-2</v>
      </c>
      <c r="I458" s="2">
        <f>+VLOOKUP(B458,'[1]PRECIO SIN ITBIS'!$C$3:$E$1192,3,0)</f>
        <v>106.47</v>
      </c>
      <c r="J458" s="6">
        <f t="shared" si="52"/>
        <v>-17.742000000000004</v>
      </c>
      <c r="K458" s="2"/>
      <c r="L458" s="12">
        <v>70.98</v>
      </c>
      <c r="M458" s="15">
        <f t="shared" si="53"/>
        <v>-17.74799999999999</v>
      </c>
      <c r="N458" s="16">
        <f t="shared" si="54"/>
        <v>-0.20002704895861501</v>
      </c>
    </row>
    <row r="459" spans="1:14" x14ac:dyDescent="0.2">
      <c r="A459" s="4">
        <f t="shared" si="55"/>
        <v>457</v>
      </c>
      <c r="B459" s="2" t="s">
        <v>78</v>
      </c>
      <c r="C459" s="2" t="s">
        <v>79</v>
      </c>
      <c r="D459" s="12">
        <v>37.744</v>
      </c>
      <c r="E459" s="6">
        <v>45.29</v>
      </c>
      <c r="F459" s="6">
        <f t="shared" si="50"/>
        <v>39.043103448275865</v>
      </c>
      <c r="G459" s="6">
        <f t="shared" si="51"/>
        <v>1.299103448275865</v>
      </c>
      <c r="H459" s="10">
        <f t="shared" si="56"/>
        <v>3.4418806917016348E-2</v>
      </c>
      <c r="I459" s="2">
        <f>+VLOOKUP(B459,'[1]PRECIO SIN ITBIS'!$C$3:$E$1192,3,0)</f>
        <v>45.29</v>
      </c>
      <c r="J459" s="6">
        <f t="shared" si="52"/>
        <v>-7.5459999999999994</v>
      </c>
      <c r="K459" s="2"/>
      <c r="L459" s="12">
        <v>30.2</v>
      </c>
      <c r="M459" s="15">
        <f t="shared" si="53"/>
        <v>-7.5440000000000005</v>
      </c>
      <c r="N459" s="16">
        <f t="shared" si="54"/>
        <v>-0.19987282746926666</v>
      </c>
    </row>
    <row r="460" spans="1:14" x14ac:dyDescent="0.2">
      <c r="A460" s="4">
        <f t="shared" si="55"/>
        <v>458</v>
      </c>
      <c r="B460" s="2" t="s">
        <v>80</v>
      </c>
      <c r="C460" s="2" t="s">
        <v>81</v>
      </c>
      <c r="D460" s="12">
        <v>37.744</v>
      </c>
      <c r="E460" s="6">
        <v>45.29</v>
      </c>
      <c r="F460" s="6">
        <f t="shared" si="50"/>
        <v>39.043103448275865</v>
      </c>
      <c r="G460" s="6">
        <f t="shared" si="51"/>
        <v>1.299103448275865</v>
      </c>
      <c r="H460" s="10">
        <f t="shared" si="56"/>
        <v>3.4418806917016348E-2</v>
      </c>
      <c r="I460" s="2">
        <f>+VLOOKUP(B460,'[1]PRECIO SIN ITBIS'!$C$3:$E$1192,3,0)</f>
        <v>45.29</v>
      </c>
      <c r="J460" s="6">
        <f t="shared" si="52"/>
        <v>-7.5459999999999994</v>
      </c>
      <c r="K460" s="2"/>
      <c r="L460" s="12">
        <v>30.2</v>
      </c>
      <c r="M460" s="15">
        <f t="shared" si="53"/>
        <v>-7.5440000000000005</v>
      </c>
      <c r="N460" s="16">
        <f t="shared" si="54"/>
        <v>-0.19987282746926666</v>
      </c>
    </row>
    <row r="461" spans="1:14" x14ac:dyDescent="0.2">
      <c r="A461" s="4">
        <f t="shared" si="55"/>
        <v>459</v>
      </c>
      <c r="B461" s="2" t="s">
        <v>1365</v>
      </c>
      <c r="C461" s="2" t="s">
        <v>1366</v>
      </c>
      <c r="D461" s="12">
        <v>116.84099999999999</v>
      </c>
      <c r="E461" s="6">
        <v>140.21</v>
      </c>
      <c r="F461" s="6">
        <f t="shared" si="50"/>
        <v>120.87068965517243</v>
      </c>
      <c r="G461" s="6">
        <f t="shared" si="51"/>
        <v>4.029689655172433</v>
      </c>
      <c r="H461" s="10">
        <f t="shared" si="56"/>
        <v>3.4488661130702696E-2</v>
      </c>
      <c r="I461" s="2">
        <f>+VLOOKUP(B461,'[1]PRECIO SIN ITBIS'!$C$3:$E$1192,3,0)</f>
        <v>140.21</v>
      </c>
      <c r="J461" s="6">
        <f t="shared" si="52"/>
        <v>-23.369000000000014</v>
      </c>
      <c r="K461" s="2"/>
      <c r="L461" s="12">
        <v>93.47</v>
      </c>
      <c r="M461" s="15">
        <f t="shared" si="53"/>
        <v>-23.370999999999995</v>
      </c>
      <c r="N461" s="16">
        <f t="shared" si="54"/>
        <v>-0.20002396419065221</v>
      </c>
    </row>
    <row r="462" spans="1:14" x14ac:dyDescent="0.2">
      <c r="A462" s="4">
        <f t="shared" si="55"/>
        <v>460</v>
      </c>
      <c r="B462" s="2" t="s">
        <v>1910</v>
      </c>
      <c r="C462" s="2" t="s">
        <v>1911</v>
      </c>
      <c r="D462" s="12">
        <v>63.235999999999997</v>
      </c>
      <c r="E462" s="6">
        <v>75.88</v>
      </c>
      <c r="F462" s="6">
        <f t="shared" si="50"/>
        <v>65.41379310344827</v>
      </c>
      <c r="G462" s="6">
        <f t="shared" si="51"/>
        <v>2.1777931034482734</v>
      </c>
      <c r="H462" s="10">
        <f t="shared" si="56"/>
        <v>3.4439134408379299E-2</v>
      </c>
      <c r="I462" s="2">
        <f>+VLOOKUP(B462,'[1]PRECIO SIN ITBIS'!$C$3:$E$1192,3,0)</f>
        <v>75.88</v>
      </c>
      <c r="J462" s="6">
        <f t="shared" si="52"/>
        <v>-12.643999999999998</v>
      </c>
      <c r="K462" s="2"/>
      <c r="L462" s="12">
        <v>50.59</v>
      </c>
      <c r="M462" s="15">
        <f t="shared" si="53"/>
        <v>-12.645999999999994</v>
      </c>
      <c r="N462" s="16">
        <f t="shared" si="54"/>
        <v>-0.19998102346764493</v>
      </c>
    </row>
    <row r="463" spans="1:14" x14ac:dyDescent="0.2">
      <c r="A463" s="4">
        <f t="shared" si="55"/>
        <v>461</v>
      </c>
      <c r="B463" s="2" t="s">
        <v>1912</v>
      </c>
      <c r="C463" s="2" t="s">
        <v>1913</v>
      </c>
      <c r="D463" s="12">
        <v>54.046999999999997</v>
      </c>
      <c r="E463" s="6">
        <v>64.86</v>
      </c>
      <c r="F463" s="6">
        <f t="shared" si="50"/>
        <v>55.913793103448278</v>
      </c>
      <c r="G463" s="6">
        <f t="shared" si="51"/>
        <v>1.8667931034482805</v>
      </c>
      <c r="H463" s="10">
        <f t="shared" si="56"/>
        <v>3.4540179907271089E-2</v>
      </c>
      <c r="I463" s="2">
        <f>+VLOOKUP(B463,'[1]PRECIO SIN ITBIS'!$C$3:$E$1192,3,0)</f>
        <v>64.86</v>
      </c>
      <c r="J463" s="6">
        <f t="shared" si="52"/>
        <v>-10.813000000000002</v>
      </c>
      <c r="K463" s="2"/>
      <c r="L463" s="12">
        <v>43.24</v>
      </c>
      <c r="M463" s="15">
        <f t="shared" si="53"/>
        <v>-10.806999999999995</v>
      </c>
      <c r="N463" s="16">
        <f t="shared" si="54"/>
        <v>-0.19995559420504369</v>
      </c>
    </row>
    <row r="464" spans="1:14" x14ac:dyDescent="0.2">
      <c r="A464" s="4">
        <f t="shared" si="55"/>
        <v>462</v>
      </c>
      <c r="B464" s="2" t="s">
        <v>1914</v>
      </c>
      <c r="C464" s="2" t="s">
        <v>1915</v>
      </c>
      <c r="D464" s="12">
        <v>63.235999999999997</v>
      </c>
      <c r="E464" s="6">
        <v>75.88</v>
      </c>
      <c r="F464" s="6">
        <f t="shared" si="50"/>
        <v>65.41379310344827</v>
      </c>
      <c r="G464" s="6">
        <f t="shared" si="51"/>
        <v>2.1777931034482734</v>
      </c>
      <c r="H464" s="10">
        <f t="shared" si="56"/>
        <v>3.4439134408379299E-2</v>
      </c>
      <c r="I464" s="2">
        <f>+VLOOKUP(B464,'[1]PRECIO SIN ITBIS'!$C$3:$E$1192,3,0)</f>
        <v>75.88</v>
      </c>
      <c r="J464" s="6">
        <f t="shared" si="52"/>
        <v>-12.643999999999998</v>
      </c>
      <c r="K464" s="2"/>
      <c r="L464" s="12">
        <v>50.59</v>
      </c>
      <c r="M464" s="15">
        <f t="shared" si="53"/>
        <v>-12.645999999999994</v>
      </c>
      <c r="N464" s="16">
        <f t="shared" si="54"/>
        <v>-0.19998102346764493</v>
      </c>
    </row>
    <row r="465" spans="1:14" x14ac:dyDescent="0.2">
      <c r="A465" s="4">
        <f t="shared" si="55"/>
        <v>463</v>
      </c>
      <c r="B465" s="2" t="s">
        <v>20</v>
      </c>
      <c r="C465" s="2" t="s">
        <v>21</v>
      </c>
      <c r="D465" s="12">
        <v>36.375999999999998</v>
      </c>
      <c r="E465" s="6">
        <v>43.65</v>
      </c>
      <c r="F465" s="6">
        <f t="shared" si="50"/>
        <v>37.629310344827587</v>
      </c>
      <c r="G465" s="6">
        <f t="shared" si="51"/>
        <v>1.2533103448275895</v>
      </c>
      <c r="H465" s="10">
        <f t="shared" si="56"/>
        <v>3.4454320013953967E-2</v>
      </c>
      <c r="I465" s="2">
        <f>+VLOOKUP(B465,'[1]PRECIO SIN ITBIS'!$C$3:$E$1192,3,0)</f>
        <v>43.65</v>
      </c>
      <c r="J465" s="6">
        <f t="shared" si="52"/>
        <v>-7.2740000000000009</v>
      </c>
      <c r="K465" s="2"/>
      <c r="L465" s="12">
        <v>29.1</v>
      </c>
      <c r="M465" s="15">
        <f t="shared" si="53"/>
        <v>-7.2759999999999962</v>
      </c>
      <c r="N465" s="16">
        <f t="shared" si="54"/>
        <v>-0.20002199252254224</v>
      </c>
    </row>
    <row r="466" spans="1:14" x14ac:dyDescent="0.2">
      <c r="A466" s="4">
        <f t="shared" si="55"/>
        <v>464</v>
      </c>
      <c r="B466" s="2" t="s">
        <v>22</v>
      </c>
      <c r="C466" s="2" t="s">
        <v>23</v>
      </c>
      <c r="D466" s="12">
        <v>36.375999999999998</v>
      </c>
      <c r="E466" s="6">
        <v>43.65</v>
      </c>
      <c r="F466" s="6">
        <f t="shared" si="50"/>
        <v>37.629310344827587</v>
      </c>
      <c r="G466" s="6">
        <f t="shared" si="51"/>
        <v>1.2533103448275895</v>
      </c>
      <c r="H466" s="10">
        <f t="shared" si="56"/>
        <v>3.4454320013953967E-2</v>
      </c>
      <c r="I466" s="2">
        <f>+VLOOKUP(B466,'[1]PRECIO SIN ITBIS'!$C$3:$E$1192,3,0)</f>
        <v>43.65</v>
      </c>
      <c r="J466" s="6">
        <f t="shared" si="52"/>
        <v>-7.2740000000000009</v>
      </c>
      <c r="K466" s="2"/>
      <c r="L466" s="12">
        <v>29.1</v>
      </c>
      <c r="M466" s="15">
        <f t="shared" si="53"/>
        <v>-7.2759999999999962</v>
      </c>
      <c r="N466" s="16">
        <f t="shared" si="54"/>
        <v>-0.20002199252254224</v>
      </c>
    </row>
    <row r="467" spans="1:14" x14ac:dyDescent="0.2">
      <c r="A467" s="4">
        <f t="shared" si="55"/>
        <v>465</v>
      </c>
      <c r="B467" s="2" t="s">
        <v>1114</v>
      </c>
      <c r="C467" s="2" t="s">
        <v>1115</v>
      </c>
      <c r="D467" s="12">
        <v>101.52800000000001</v>
      </c>
      <c r="E467" s="6">
        <v>121.83</v>
      </c>
      <c r="F467" s="6">
        <f t="shared" si="50"/>
        <v>105.02586206896552</v>
      </c>
      <c r="G467" s="6">
        <f t="shared" si="51"/>
        <v>3.4978620689655173</v>
      </c>
      <c r="H467" s="10">
        <f t="shared" si="56"/>
        <v>3.4452191207996981E-2</v>
      </c>
      <c r="I467" s="2">
        <f>+VLOOKUP(B467,'[1]PRECIO SIN ITBIS'!$C$3:$E$1192,3,0)</f>
        <v>121.83</v>
      </c>
      <c r="J467" s="6">
        <f t="shared" si="52"/>
        <v>-20.301999999999992</v>
      </c>
      <c r="K467" s="2"/>
      <c r="L467" s="12">
        <v>81.22</v>
      </c>
      <c r="M467" s="15">
        <f t="shared" si="53"/>
        <v>-20.308000000000007</v>
      </c>
      <c r="N467" s="16">
        <f t="shared" si="54"/>
        <v>-0.20002363879914906</v>
      </c>
    </row>
    <row r="468" spans="1:14" x14ac:dyDescent="0.2">
      <c r="A468" s="4">
        <f t="shared" si="55"/>
        <v>466</v>
      </c>
      <c r="B468" s="2" t="s">
        <v>1116</v>
      </c>
      <c r="C468" s="2" t="s">
        <v>1117</v>
      </c>
      <c r="D468" s="12">
        <v>103.938</v>
      </c>
      <c r="E468" s="6">
        <v>124.73</v>
      </c>
      <c r="F468" s="6">
        <f t="shared" si="50"/>
        <v>107.52586206896552</v>
      </c>
      <c r="G468" s="6">
        <f t="shared" si="51"/>
        <v>3.5878620689655207</v>
      </c>
      <c r="H468" s="10">
        <f t="shared" si="56"/>
        <v>3.4519252525212346E-2</v>
      </c>
      <c r="I468" s="2">
        <f>+VLOOKUP(B468,'[1]PRECIO SIN ITBIS'!$C$3:$E$1192,3,0)</f>
        <v>124.73</v>
      </c>
      <c r="J468" s="6">
        <f t="shared" si="52"/>
        <v>-20.792000000000002</v>
      </c>
      <c r="K468" s="2"/>
      <c r="L468" s="12">
        <v>83.15</v>
      </c>
      <c r="M468" s="15">
        <f t="shared" si="53"/>
        <v>-20.787999999999997</v>
      </c>
      <c r="N468" s="16">
        <f t="shared" si="54"/>
        <v>-0.20000384844811325</v>
      </c>
    </row>
    <row r="469" spans="1:14" x14ac:dyDescent="0.2">
      <c r="A469" s="4">
        <f t="shared" si="55"/>
        <v>467</v>
      </c>
      <c r="B469" s="2" t="s">
        <v>1171</v>
      </c>
      <c r="C469" s="2" t="s">
        <v>1172</v>
      </c>
      <c r="D469" s="12">
        <v>340.07499999999999</v>
      </c>
      <c r="E469" s="6">
        <v>340.08</v>
      </c>
      <c r="F469" s="6">
        <f t="shared" si="50"/>
        <v>293.17241379310343</v>
      </c>
      <c r="G469" s="6">
        <f t="shared" si="51"/>
        <v>-46.902586206896558</v>
      </c>
      <c r="H469" s="10">
        <f t="shared" si="56"/>
        <v>-0.13791835979385889</v>
      </c>
      <c r="I469" s="2">
        <f>+VLOOKUP(B469,'[1]PRECIO SIN ITBIS'!$C$3:$E$1192,3,0)</f>
        <v>340.08</v>
      </c>
      <c r="J469" s="6">
        <f t="shared" si="52"/>
        <v>-4.9999999999954525E-3</v>
      </c>
      <c r="K469" s="2"/>
      <c r="L469" s="12">
        <v>272.06</v>
      </c>
      <c r="M469" s="15">
        <f t="shared" si="53"/>
        <v>-68.014999999999986</v>
      </c>
      <c r="N469" s="16">
        <f t="shared" si="54"/>
        <v>-0.19999999999999996</v>
      </c>
    </row>
    <row r="470" spans="1:14" x14ac:dyDescent="0.2">
      <c r="A470" s="4">
        <f t="shared" si="55"/>
        <v>468</v>
      </c>
      <c r="B470" s="2" t="s">
        <v>1173</v>
      </c>
      <c r="C470" s="2" t="s">
        <v>1174</v>
      </c>
      <c r="D470" s="12">
        <v>340.07499999999999</v>
      </c>
      <c r="E470" s="6">
        <v>340.08</v>
      </c>
      <c r="F470" s="6">
        <f t="shared" si="50"/>
        <v>293.17241379310343</v>
      </c>
      <c r="G470" s="6">
        <f t="shared" si="51"/>
        <v>-46.902586206896558</v>
      </c>
      <c r="H470" s="10">
        <f t="shared" si="56"/>
        <v>-0.13791835979385889</v>
      </c>
      <c r="I470" s="2">
        <f>+VLOOKUP(B470,'[1]PRECIO SIN ITBIS'!$C$3:$E$1192,3,0)</f>
        <v>340.08</v>
      </c>
      <c r="J470" s="6">
        <f t="shared" si="52"/>
        <v>-4.9999999999954525E-3</v>
      </c>
      <c r="K470" s="2"/>
      <c r="L470" s="12">
        <v>272.06</v>
      </c>
      <c r="M470" s="15">
        <f t="shared" si="53"/>
        <v>-68.014999999999986</v>
      </c>
      <c r="N470" s="16">
        <f t="shared" si="54"/>
        <v>-0.19999999999999996</v>
      </c>
    </row>
    <row r="471" spans="1:14" x14ac:dyDescent="0.2">
      <c r="A471" s="4">
        <f t="shared" si="55"/>
        <v>469</v>
      </c>
      <c r="B471" s="2" t="s">
        <v>1175</v>
      </c>
      <c r="C471" s="2" t="s">
        <v>1176</v>
      </c>
      <c r="D471" s="12">
        <v>340.07499999999999</v>
      </c>
      <c r="E471" s="6">
        <v>340.08</v>
      </c>
      <c r="F471" s="6">
        <f t="shared" si="50"/>
        <v>293.17241379310343</v>
      </c>
      <c r="G471" s="6">
        <f t="shared" si="51"/>
        <v>-46.902586206896558</v>
      </c>
      <c r="H471" s="10">
        <f t="shared" si="56"/>
        <v>-0.13791835979385889</v>
      </c>
      <c r="I471" s="2">
        <f>+VLOOKUP(B471,'[1]PRECIO SIN ITBIS'!$C$3:$E$1192,3,0)</f>
        <v>340.08</v>
      </c>
      <c r="J471" s="6">
        <f t="shared" si="52"/>
        <v>-4.9999999999954525E-3</v>
      </c>
      <c r="K471" s="2"/>
      <c r="L471" s="12">
        <v>272.06</v>
      </c>
      <c r="M471" s="15">
        <f t="shared" si="53"/>
        <v>-68.014999999999986</v>
      </c>
      <c r="N471" s="16">
        <f t="shared" si="54"/>
        <v>-0.19999999999999996</v>
      </c>
    </row>
    <row r="472" spans="1:14" x14ac:dyDescent="0.2">
      <c r="A472" s="4">
        <f t="shared" si="55"/>
        <v>470</v>
      </c>
      <c r="B472" s="2" t="s">
        <v>1592</v>
      </c>
      <c r="C472" s="2" t="s">
        <v>1593</v>
      </c>
      <c r="D472" s="12">
        <v>614.56899999999996</v>
      </c>
      <c r="E472" s="6">
        <v>614.57000000000005</v>
      </c>
      <c r="F472" s="6">
        <f t="shared" si="50"/>
        <v>529.80172413793116</v>
      </c>
      <c r="G472" s="6">
        <f t="shared" si="51"/>
        <v>-84.7672758620688</v>
      </c>
      <c r="H472" s="10">
        <f t="shared" si="56"/>
        <v>-0.13792963176155779</v>
      </c>
      <c r="I472" s="2">
        <f>+VLOOKUP(B472,'[1]PRECIO SIN ITBIS'!$C$3:$E$1192,3,0)</f>
        <v>614.57000000000005</v>
      </c>
      <c r="J472" s="6">
        <f t="shared" si="52"/>
        <v>-1.00000000009004E-3</v>
      </c>
      <c r="K472" s="2"/>
      <c r="L472" s="12">
        <v>522.38</v>
      </c>
      <c r="M472" s="15">
        <f t="shared" si="53"/>
        <v>-92.188999999999965</v>
      </c>
      <c r="N472" s="16">
        <f t="shared" si="54"/>
        <v>-0.15000593912156318</v>
      </c>
    </row>
    <row r="473" spans="1:14" x14ac:dyDescent="0.2">
      <c r="A473" s="4">
        <f t="shared" si="55"/>
        <v>471</v>
      </c>
      <c r="B473" s="2" t="s">
        <v>1594</v>
      </c>
      <c r="C473" s="2" t="s">
        <v>1595</v>
      </c>
      <c r="D473" s="12">
        <v>614.56899999999996</v>
      </c>
      <c r="E473" s="6">
        <v>614.57000000000005</v>
      </c>
      <c r="F473" s="6">
        <f t="shared" si="50"/>
        <v>529.80172413793116</v>
      </c>
      <c r="G473" s="6">
        <f t="shared" si="51"/>
        <v>-84.7672758620688</v>
      </c>
      <c r="H473" s="10">
        <f t="shared" si="56"/>
        <v>-0.13792963176155779</v>
      </c>
      <c r="I473" s="2">
        <f>+VLOOKUP(B473,'[1]PRECIO SIN ITBIS'!$C$3:$E$1192,3,0)</f>
        <v>614.57000000000005</v>
      </c>
      <c r="J473" s="6">
        <f t="shared" si="52"/>
        <v>-1.00000000009004E-3</v>
      </c>
      <c r="K473" s="2"/>
      <c r="L473" s="12">
        <v>522.38</v>
      </c>
      <c r="M473" s="15">
        <f t="shared" si="53"/>
        <v>-92.188999999999965</v>
      </c>
      <c r="N473" s="16">
        <f t="shared" si="54"/>
        <v>-0.15000593912156318</v>
      </c>
    </row>
    <row r="474" spans="1:14" x14ac:dyDescent="0.2">
      <c r="A474" s="4">
        <f t="shared" si="55"/>
        <v>472</v>
      </c>
      <c r="B474" s="2" t="s">
        <v>1596</v>
      </c>
      <c r="C474" s="2" t="s">
        <v>1597</v>
      </c>
      <c r="D474" s="12">
        <v>223.23400000000001</v>
      </c>
      <c r="E474" s="6">
        <v>223.23</v>
      </c>
      <c r="F474" s="6">
        <f t="shared" si="50"/>
        <v>192.43965517241381</v>
      </c>
      <c r="G474" s="6">
        <f t="shared" si="51"/>
        <v>-30.794344827586201</v>
      </c>
      <c r="H474" s="10">
        <f t="shared" si="56"/>
        <v>-0.13794648139434942</v>
      </c>
      <c r="I474" s="2">
        <f>+VLOOKUP(B474,'[1]PRECIO SIN ITBIS'!$C$3:$E$1192,3,0)</f>
        <v>223.23</v>
      </c>
      <c r="J474" s="6">
        <f t="shared" si="52"/>
        <v>4.0000000000190994E-3</v>
      </c>
      <c r="K474" s="2"/>
      <c r="L474" s="12">
        <v>189.75</v>
      </c>
      <c r="M474" s="15">
        <f t="shared" si="53"/>
        <v>-33.484000000000009</v>
      </c>
      <c r="N474" s="16">
        <f t="shared" si="54"/>
        <v>-0.14999507243520255</v>
      </c>
    </row>
    <row r="475" spans="1:14" x14ac:dyDescent="0.2">
      <c r="A475" s="4">
        <f t="shared" si="55"/>
        <v>473</v>
      </c>
      <c r="B475" s="2" t="s">
        <v>1598</v>
      </c>
      <c r="C475" s="2" t="s">
        <v>1599</v>
      </c>
      <c r="D475" s="12">
        <v>407.012</v>
      </c>
      <c r="E475" s="6">
        <v>407.01</v>
      </c>
      <c r="F475" s="6">
        <f t="shared" si="50"/>
        <v>350.87068965517244</v>
      </c>
      <c r="G475" s="6">
        <f t="shared" si="51"/>
        <v>-56.141310344827559</v>
      </c>
      <c r="H475" s="10">
        <f t="shared" si="56"/>
        <v>-0.13793527056899443</v>
      </c>
      <c r="I475" s="2">
        <f>+VLOOKUP(B475,'[1]PRECIO SIN ITBIS'!$C$3:$E$1192,3,0)</f>
        <v>407.01</v>
      </c>
      <c r="J475" s="6">
        <f t="shared" si="52"/>
        <v>2.0000000000095497E-3</v>
      </c>
      <c r="K475" s="2"/>
      <c r="L475" s="12">
        <v>345.96</v>
      </c>
      <c r="M475" s="15">
        <f t="shared" si="53"/>
        <v>-61.052000000000021</v>
      </c>
      <c r="N475" s="16">
        <f t="shared" si="54"/>
        <v>-0.15000049138600341</v>
      </c>
    </row>
    <row r="476" spans="1:14" x14ac:dyDescent="0.2">
      <c r="A476" s="4">
        <f t="shared" si="55"/>
        <v>474</v>
      </c>
      <c r="B476" s="2" t="s">
        <v>1600</v>
      </c>
      <c r="C476" s="2" t="s">
        <v>1601</v>
      </c>
      <c r="D476" s="12">
        <v>223.23400000000001</v>
      </c>
      <c r="E476" s="6">
        <v>223.23</v>
      </c>
      <c r="F476" s="6">
        <f t="shared" si="50"/>
        <v>192.43965517241381</v>
      </c>
      <c r="G476" s="6">
        <f t="shared" si="51"/>
        <v>-30.794344827586201</v>
      </c>
      <c r="H476" s="10">
        <f t="shared" si="56"/>
        <v>-0.13794648139434942</v>
      </c>
      <c r="I476" s="2">
        <f>+VLOOKUP(B476,'[1]PRECIO SIN ITBIS'!$C$3:$E$1192,3,0)</f>
        <v>223.23</v>
      </c>
      <c r="J476" s="6">
        <f t="shared" si="52"/>
        <v>4.0000000000190994E-3</v>
      </c>
      <c r="K476" s="2"/>
      <c r="L476" s="12">
        <v>189.75</v>
      </c>
      <c r="M476" s="15">
        <f t="shared" si="53"/>
        <v>-33.484000000000009</v>
      </c>
      <c r="N476" s="16">
        <f t="shared" si="54"/>
        <v>-0.14999507243520255</v>
      </c>
    </row>
    <row r="477" spans="1:14" x14ac:dyDescent="0.2">
      <c r="A477" s="4">
        <f t="shared" si="55"/>
        <v>475</v>
      </c>
      <c r="B477" s="2" t="s">
        <v>1602</v>
      </c>
      <c r="C477" s="2" t="s">
        <v>1603</v>
      </c>
      <c r="D477" s="12">
        <v>407.012</v>
      </c>
      <c r="E477" s="6">
        <v>407.01</v>
      </c>
      <c r="F477" s="6">
        <f t="shared" si="50"/>
        <v>350.87068965517244</v>
      </c>
      <c r="G477" s="6">
        <f t="shared" si="51"/>
        <v>-56.141310344827559</v>
      </c>
      <c r="H477" s="10">
        <f t="shared" si="56"/>
        <v>-0.13793527056899443</v>
      </c>
      <c r="I477" s="2">
        <f>+VLOOKUP(B477,'[1]PRECIO SIN ITBIS'!$C$3:$E$1192,3,0)</f>
        <v>407.01</v>
      </c>
      <c r="J477" s="6">
        <f t="shared" si="52"/>
        <v>2.0000000000095497E-3</v>
      </c>
      <c r="K477" s="2"/>
      <c r="L477" s="12">
        <v>345.96</v>
      </c>
      <c r="M477" s="15">
        <f t="shared" si="53"/>
        <v>-61.052000000000021</v>
      </c>
      <c r="N477" s="16">
        <f t="shared" si="54"/>
        <v>-0.15000049138600341</v>
      </c>
    </row>
    <row r="478" spans="1:14" x14ac:dyDescent="0.2">
      <c r="A478" s="4">
        <f t="shared" si="55"/>
        <v>476</v>
      </c>
      <c r="B478" s="2" t="s">
        <v>1604</v>
      </c>
      <c r="C478" s="2" t="s">
        <v>1605</v>
      </c>
      <c r="D478" s="12">
        <v>223.23400000000001</v>
      </c>
      <c r="E478" s="6">
        <v>223.23</v>
      </c>
      <c r="F478" s="6">
        <f t="shared" si="50"/>
        <v>192.43965517241381</v>
      </c>
      <c r="G478" s="6">
        <f t="shared" si="51"/>
        <v>-30.794344827586201</v>
      </c>
      <c r="H478" s="10">
        <f t="shared" si="56"/>
        <v>-0.13794648139434942</v>
      </c>
      <c r="I478" s="2">
        <f>+VLOOKUP(B478,'[1]PRECIO SIN ITBIS'!$C$3:$E$1192,3,0)</f>
        <v>223.23</v>
      </c>
      <c r="J478" s="6">
        <f t="shared" si="52"/>
        <v>4.0000000000190994E-3</v>
      </c>
      <c r="K478" s="2"/>
      <c r="L478" s="12">
        <v>189.75</v>
      </c>
      <c r="M478" s="15">
        <f t="shared" si="53"/>
        <v>-33.484000000000009</v>
      </c>
      <c r="N478" s="16">
        <f t="shared" si="54"/>
        <v>-0.14999507243520255</v>
      </c>
    </row>
    <row r="479" spans="1:14" x14ac:dyDescent="0.2">
      <c r="A479" s="4">
        <f t="shared" si="55"/>
        <v>477</v>
      </c>
      <c r="B479" s="2" t="s">
        <v>1606</v>
      </c>
      <c r="C479" s="2" t="s">
        <v>1607</v>
      </c>
      <c r="D479" s="12">
        <v>407.012</v>
      </c>
      <c r="E479" s="6">
        <v>407.01</v>
      </c>
      <c r="F479" s="6">
        <f t="shared" si="50"/>
        <v>350.87068965517244</v>
      </c>
      <c r="G479" s="6">
        <f t="shared" si="51"/>
        <v>-56.141310344827559</v>
      </c>
      <c r="H479" s="10">
        <f t="shared" si="56"/>
        <v>-0.13793527056899443</v>
      </c>
      <c r="I479" s="2">
        <f>+VLOOKUP(B479,'[1]PRECIO SIN ITBIS'!$C$3:$E$1192,3,0)</f>
        <v>407.01</v>
      </c>
      <c r="J479" s="6">
        <f t="shared" si="52"/>
        <v>2.0000000000095497E-3</v>
      </c>
      <c r="K479" s="2"/>
      <c r="L479" s="12">
        <v>345.96</v>
      </c>
      <c r="M479" s="15">
        <f t="shared" si="53"/>
        <v>-61.052000000000021</v>
      </c>
      <c r="N479" s="16">
        <f t="shared" si="54"/>
        <v>-0.15000049138600341</v>
      </c>
    </row>
    <row r="480" spans="1:14" x14ac:dyDescent="0.2">
      <c r="A480" s="4">
        <f t="shared" si="55"/>
        <v>478</v>
      </c>
      <c r="B480" s="2" t="s">
        <v>1427</v>
      </c>
      <c r="C480" s="2" t="s">
        <v>1428</v>
      </c>
      <c r="D480" s="12">
        <v>268.649</v>
      </c>
      <c r="E480" s="6">
        <v>268.64999999999998</v>
      </c>
      <c r="F480" s="6">
        <f t="shared" si="50"/>
        <v>231.59482758620689</v>
      </c>
      <c r="G480" s="6">
        <f t="shared" si="51"/>
        <v>-37.054172413793111</v>
      </c>
      <c r="H480" s="10">
        <f t="shared" si="56"/>
        <v>-0.13792782557833125</v>
      </c>
      <c r="I480" s="2">
        <f>+VLOOKUP(B480,'[1]PRECIO SIN ITBIS'!$C$3:$E$1192,3,0)</f>
        <v>268.64999999999998</v>
      </c>
      <c r="J480" s="6">
        <f t="shared" si="52"/>
        <v>-9.9999999997635314E-4</v>
      </c>
      <c r="K480" s="2"/>
      <c r="L480" s="12">
        <v>214.92</v>
      </c>
      <c r="M480" s="15">
        <f t="shared" si="53"/>
        <v>-53.729000000000013</v>
      </c>
      <c r="N480" s="16">
        <f t="shared" si="54"/>
        <v>-0.19999702213669143</v>
      </c>
    </row>
    <row r="481" spans="1:14" x14ac:dyDescent="0.2">
      <c r="A481" s="4">
        <f t="shared" si="55"/>
        <v>479</v>
      </c>
      <c r="B481" s="2" t="s">
        <v>1179</v>
      </c>
      <c r="C481" s="2" t="s">
        <v>1180</v>
      </c>
      <c r="D481" s="12">
        <v>136.03</v>
      </c>
      <c r="E481" s="6">
        <v>136.03</v>
      </c>
      <c r="F481" s="6">
        <f t="shared" si="50"/>
        <v>117.26724137931035</v>
      </c>
      <c r="G481" s="6">
        <f t="shared" si="51"/>
        <v>-18.762758620689652</v>
      </c>
      <c r="H481" s="10">
        <f t="shared" si="56"/>
        <v>-0.13793103448275859</v>
      </c>
      <c r="I481" s="2">
        <f>+VLOOKUP(B481,'[1]PRECIO SIN ITBIS'!$C$3:$E$1192,3,0)</f>
        <v>136.03</v>
      </c>
      <c r="J481" s="6">
        <f t="shared" si="52"/>
        <v>0</v>
      </c>
      <c r="K481" s="2"/>
      <c r="L481" s="12">
        <v>108.82</v>
      </c>
      <c r="M481" s="15">
        <f t="shared" si="53"/>
        <v>-27.210000000000008</v>
      </c>
      <c r="N481" s="16">
        <f t="shared" si="54"/>
        <v>-0.2000294052782475</v>
      </c>
    </row>
    <row r="482" spans="1:14" x14ac:dyDescent="0.2">
      <c r="A482" s="4">
        <f t="shared" si="55"/>
        <v>480</v>
      </c>
      <c r="B482" s="2" t="s">
        <v>1177</v>
      </c>
      <c r="C482" s="2" t="s">
        <v>1178</v>
      </c>
      <c r="D482" s="12">
        <v>531.327</v>
      </c>
      <c r="E482" s="6">
        <v>531.33000000000004</v>
      </c>
      <c r="F482" s="6">
        <f t="shared" si="50"/>
        <v>458.04310344827593</v>
      </c>
      <c r="G482" s="6">
        <f t="shared" si="51"/>
        <v>-73.283896551724069</v>
      </c>
      <c r="H482" s="10">
        <f t="shared" si="56"/>
        <v>-0.13792616703409402</v>
      </c>
      <c r="I482" s="2">
        <f>+VLOOKUP(B482,'[1]PRECIO SIN ITBIS'!$C$3:$E$1192,3,0)</f>
        <v>531.33000000000004</v>
      </c>
      <c r="J482" s="6">
        <f t="shared" si="52"/>
        <v>-3.0000000000427463E-3</v>
      </c>
      <c r="K482" s="2"/>
      <c r="L482" s="12">
        <v>451.63</v>
      </c>
      <c r="M482" s="15">
        <f t="shared" si="53"/>
        <v>-79.697000000000003</v>
      </c>
      <c r="N482" s="16">
        <f t="shared" si="54"/>
        <v>-0.14999614173569195</v>
      </c>
    </row>
    <row r="483" spans="1:14" x14ac:dyDescent="0.2">
      <c r="A483" s="4">
        <f t="shared" si="55"/>
        <v>481</v>
      </c>
      <c r="B483" s="2" t="s">
        <v>1821</v>
      </c>
      <c r="C483" s="2" t="s">
        <v>1822</v>
      </c>
      <c r="D483" s="12">
        <v>531.327</v>
      </c>
      <c r="E483" s="6">
        <v>531.33000000000004</v>
      </c>
      <c r="F483" s="6">
        <f t="shared" si="50"/>
        <v>458.04310344827593</v>
      </c>
      <c r="G483" s="6">
        <f t="shared" si="51"/>
        <v>-73.283896551724069</v>
      </c>
      <c r="H483" s="10">
        <f t="shared" si="56"/>
        <v>-0.13792616703409402</v>
      </c>
      <c r="I483" s="2">
        <f>+VLOOKUP(B483,'[1]PRECIO SIN ITBIS'!$C$3:$E$1192,3,0)</f>
        <v>531.33000000000004</v>
      </c>
      <c r="J483" s="6">
        <f t="shared" si="52"/>
        <v>-3.0000000000427463E-3</v>
      </c>
      <c r="K483" s="2"/>
      <c r="L483" s="12">
        <v>451.63</v>
      </c>
      <c r="M483" s="15">
        <f t="shared" si="53"/>
        <v>-79.697000000000003</v>
      </c>
      <c r="N483" s="16">
        <f t="shared" si="54"/>
        <v>-0.14999614173569195</v>
      </c>
    </row>
    <row r="484" spans="1:14" x14ac:dyDescent="0.2">
      <c r="A484" s="4">
        <f t="shared" si="55"/>
        <v>482</v>
      </c>
      <c r="B484" s="2" t="s">
        <v>1088</v>
      </c>
      <c r="C484" s="2" t="s">
        <v>1089</v>
      </c>
      <c r="D484" s="12">
        <v>569.05200000000002</v>
      </c>
      <c r="E484" s="6">
        <v>569.04999999999995</v>
      </c>
      <c r="F484" s="6">
        <f t="shared" si="50"/>
        <v>490.56034482758622</v>
      </c>
      <c r="G484" s="6">
        <f t="shared" si="51"/>
        <v>-78.4916551724138</v>
      </c>
      <c r="H484" s="10">
        <f t="shared" si="56"/>
        <v>-0.13793406432525288</v>
      </c>
      <c r="I484" s="2">
        <f>+VLOOKUP(B484,'[1]PRECIO SIN ITBIS'!$C$3:$E$1192,3,0)</f>
        <v>569.04999999999995</v>
      </c>
      <c r="J484" s="6">
        <f t="shared" si="52"/>
        <v>2.0000000000663931E-3</v>
      </c>
      <c r="K484" s="2"/>
      <c r="L484" s="12">
        <v>483.69</v>
      </c>
      <c r="M484" s="15">
        <f t="shared" si="53"/>
        <v>-85.362000000000023</v>
      </c>
      <c r="N484" s="16">
        <f t="shared" si="54"/>
        <v>-0.150007380696316</v>
      </c>
    </row>
    <row r="485" spans="1:14" x14ac:dyDescent="0.2">
      <c r="A485" s="4">
        <f t="shared" si="55"/>
        <v>483</v>
      </c>
      <c r="B485" s="2" t="s">
        <v>1608</v>
      </c>
      <c r="C485" s="2" t="s">
        <v>1609</v>
      </c>
      <c r="D485" s="12">
        <v>68.015000000000001</v>
      </c>
      <c r="E485" s="6">
        <v>81.62</v>
      </c>
      <c r="F485" s="6">
        <f t="shared" si="50"/>
        <v>70.362068965517253</v>
      </c>
      <c r="G485" s="6">
        <f t="shared" si="51"/>
        <v>2.3470689655172521</v>
      </c>
      <c r="H485" s="10">
        <f t="shared" si="56"/>
        <v>3.4508107998489336E-2</v>
      </c>
      <c r="I485" s="2">
        <f>+VLOOKUP(B485,'[1]PRECIO SIN ITBIS'!$C$3:$E$1192,3,0)</f>
        <v>81.62</v>
      </c>
      <c r="J485" s="6">
        <f t="shared" si="52"/>
        <v>-13.605000000000004</v>
      </c>
      <c r="K485" s="2"/>
      <c r="L485" s="12">
        <v>54.41</v>
      </c>
      <c r="M485" s="15">
        <f t="shared" si="53"/>
        <v>-13.605000000000004</v>
      </c>
      <c r="N485" s="16">
        <f t="shared" si="54"/>
        <v>-0.2000294052782475</v>
      </c>
    </row>
    <row r="486" spans="1:14" x14ac:dyDescent="0.2">
      <c r="A486" s="4">
        <f t="shared" si="55"/>
        <v>484</v>
      </c>
      <c r="B486" s="2" t="s">
        <v>202</v>
      </c>
      <c r="C486" s="2" t="s">
        <v>203</v>
      </c>
      <c r="D486" s="12">
        <v>184.85599999999999</v>
      </c>
      <c r="E486" s="6">
        <v>221.83</v>
      </c>
      <c r="F486" s="6">
        <f t="shared" si="50"/>
        <v>191.23275862068968</v>
      </c>
      <c r="G486" s="6">
        <f t="shared" si="51"/>
        <v>6.3767586206896851</v>
      </c>
      <c r="H486" s="10">
        <f t="shared" si="56"/>
        <v>3.44958163148055E-2</v>
      </c>
      <c r="I486" s="2">
        <f>+VLOOKUP(B486,'[1]PRECIO SIN ITBIS'!$C$3:$E$1192,3,0)</f>
        <v>221.83</v>
      </c>
      <c r="J486" s="6">
        <f t="shared" si="52"/>
        <v>-36.974000000000018</v>
      </c>
      <c r="K486" s="2"/>
      <c r="L486" s="12">
        <v>147.88</v>
      </c>
      <c r="M486" s="15">
        <f t="shared" si="53"/>
        <v>-36.975999999999999</v>
      </c>
      <c r="N486" s="16">
        <f t="shared" si="54"/>
        <v>-0.20002596615744148</v>
      </c>
    </row>
    <row r="487" spans="1:14" x14ac:dyDescent="0.2">
      <c r="A487" s="4">
        <f t="shared" si="55"/>
        <v>485</v>
      </c>
      <c r="B487" s="2" t="s">
        <v>326</v>
      </c>
      <c r="C487" s="2" t="s">
        <v>327</v>
      </c>
      <c r="D487" s="12">
        <v>267.75599999999997</v>
      </c>
      <c r="E487" s="6">
        <v>321.31</v>
      </c>
      <c r="F487" s="6">
        <f t="shared" si="50"/>
        <v>276.99137931034483</v>
      </c>
      <c r="G487" s="6">
        <f t="shared" si="51"/>
        <v>9.2353793103448538</v>
      </c>
      <c r="H487" s="10">
        <f t="shared" si="56"/>
        <v>3.4491773518968219E-2</v>
      </c>
      <c r="I487" s="2">
        <f>+VLOOKUP(B487,'[1]PRECIO SIN ITBIS'!$C$3:$E$1192,3,0)</f>
        <v>321.31</v>
      </c>
      <c r="J487" s="6">
        <f t="shared" si="52"/>
        <v>-53.55400000000003</v>
      </c>
      <c r="K487" s="2"/>
      <c r="L487" s="12">
        <v>214.2</v>
      </c>
      <c r="M487" s="15">
        <f t="shared" si="53"/>
        <v>-53.555999999999983</v>
      </c>
      <c r="N487" s="16">
        <f t="shared" si="54"/>
        <v>-0.20001792676914798</v>
      </c>
    </row>
    <row r="488" spans="1:14" x14ac:dyDescent="0.2">
      <c r="A488" s="4">
        <f t="shared" si="55"/>
        <v>486</v>
      </c>
      <c r="B488" s="2" t="s">
        <v>336</v>
      </c>
      <c r="C488" s="2" t="s">
        <v>337</v>
      </c>
      <c r="D488" s="12">
        <v>1626.2</v>
      </c>
      <c r="E488" s="6">
        <v>1951.44</v>
      </c>
      <c r="F488" s="6">
        <f t="shared" si="50"/>
        <v>1682.2758620689656</v>
      </c>
      <c r="G488" s="6">
        <f t="shared" si="51"/>
        <v>56.075862068965534</v>
      </c>
      <c r="H488" s="10">
        <f t="shared" si="56"/>
        <v>3.4482758620689662E-2</v>
      </c>
      <c r="I488" s="2">
        <f>+VLOOKUP(B488,'[1]PRECIO SIN ITBIS'!$C$3:$E$1192,3,0)</f>
        <v>1951.44</v>
      </c>
      <c r="J488" s="6">
        <f t="shared" si="52"/>
        <v>-325.24</v>
      </c>
      <c r="K488" s="2"/>
      <c r="L488" s="12">
        <v>1300.96</v>
      </c>
      <c r="M488" s="15">
        <f t="shared" si="53"/>
        <v>-325.24</v>
      </c>
      <c r="N488" s="16">
        <f t="shared" si="54"/>
        <v>-0.2</v>
      </c>
    </row>
    <row r="489" spans="1:14" x14ac:dyDescent="0.2">
      <c r="A489" s="4">
        <f t="shared" si="55"/>
        <v>487</v>
      </c>
      <c r="B489" s="2" t="s">
        <v>338</v>
      </c>
      <c r="C489" s="2" t="s">
        <v>339</v>
      </c>
      <c r="D489" s="12">
        <v>1626.2</v>
      </c>
      <c r="E489" s="6">
        <v>1951.44</v>
      </c>
      <c r="F489" s="6">
        <f t="shared" si="50"/>
        <v>1682.2758620689656</v>
      </c>
      <c r="G489" s="6">
        <f t="shared" si="51"/>
        <v>56.075862068965534</v>
      </c>
      <c r="H489" s="10">
        <f t="shared" si="56"/>
        <v>3.4482758620689662E-2</v>
      </c>
      <c r="I489" s="2">
        <f>+VLOOKUP(B489,'[1]PRECIO SIN ITBIS'!$C$3:$E$1192,3,0)</f>
        <v>1951.44</v>
      </c>
      <c r="J489" s="6">
        <f t="shared" si="52"/>
        <v>-325.24</v>
      </c>
      <c r="K489" s="2"/>
      <c r="L489" s="12">
        <v>1382.27</v>
      </c>
      <c r="M489" s="15">
        <f t="shared" si="53"/>
        <v>-243.93000000000006</v>
      </c>
      <c r="N489" s="16">
        <f t="shared" si="54"/>
        <v>-0.15000000000000002</v>
      </c>
    </row>
    <row r="490" spans="1:14" x14ac:dyDescent="0.2">
      <c r="A490" s="4">
        <f t="shared" si="55"/>
        <v>488</v>
      </c>
      <c r="B490" s="2" t="s">
        <v>826</v>
      </c>
      <c r="C490" s="2" t="s">
        <v>827</v>
      </c>
      <c r="D490" s="12">
        <v>439.029</v>
      </c>
      <c r="E490" s="6">
        <v>526.83000000000004</v>
      </c>
      <c r="F490" s="6">
        <f t="shared" si="50"/>
        <v>454.16379310344837</v>
      </c>
      <c r="G490" s="6">
        <f t="shared" si="51"/>
        <v>15.134793103448374</v>
      </c>
      <c r="H490" s="10">
        <f t="shared" si="56"/>
        <v>3.4473333432298033E-2</v>
      </c>
      <c r="I490" s="2">
        <f>+VLOOKUP(B490,'[1]PRECIO SIN ITBIS'!$C$3:$E$1192,3,0)</f>
        <v>526.83000000000004</v>
      </c>
      <c r="J490" s="6">
        <f t="shared" si="52"/>
        <v>-87.801000000000045</v>
      </c>
      <c r="K490" s="2"/>
      <c r="L490" s="12">
        <v>368.78</v>
      </c>
      <c r="M490" s="15">
        <f t="shared" si="53"/>
        <v>-70.249000000000024</v>
      </c>
      <c r="N490" s="16">
        <f t="shared" si="54"/>
        <v>-0.16000993100683558</v>
      </c>
    </row>
    <row r="491" spans="1:14" x14ac:dyDescent="0.2">
      <c r="A491" s="4">
        <f t="shared" si="55"/>
        <v>489</v>
      </c>
      <c r="B491" s="2" t="s">
        <v>828</v>
      </c>
      <c r="C491" s="2" t="s">
        <v>829</v>
      </c>
      <c r="D491" s="12">
        <v>439.029</v>
      </c>
      <c r="E491" s="6">
        <v>526.83000000000004</v>
      </c>
      <c r="F491" s="6">
        <f t="shared" si="50"/>
        <v>454.16379310344837</v>
      </c>
      <c r="G491" s="6">
        <f t="shared" si="51"/>
        <v>15.134793103448374</v>
      </c>
      <c r="H491" s="10">
        <f t="shared" si="56"/>
        <v>3.4473333432298033E-2</v>
      </c>
      <c r="I491" s="2">
        <f>+VLOOKUP(B491,'[1]PRECIO SIN ITBIS'!$C$3:$E$1192,3,0)</f>
        <v>526.83000000000004</v>
      </c>
      <c r="J491" s="6">
        <f t="shared" si="52"/>
        <v>-87.801000000000045</v>
      </c>
      <c r="K491" s="2"/>
      <c r="L491" s="12">
        <v>351.22</v>
      </c>
      <c r="M491" s="15">
        <f t="shared" si="53"/>
        <v>-87.808999999999969</v>
      </c>
      <c r="N491" s="16">
        <f t="shared" si="54"/>
        <v>-0.2000072888123563</v>
      </c>
    </row>
    <row r="492" spans="1:14" x14ac:dyDescent="0.2">
      <c r="A492" s="4">
        <f t="shared" si="55"/>
        <v>490</v>
      </c>
      <c r="B492" s="2" t="s">
        <v>830</v>
      </c>
      <c r="C492" s="2" t="s">
        <v>831</v>
      </c>
      <c r="D492" s="12">
        <v>439.029</v>
      </c>
      <c r="E492" s="6">
        <v>526.83000000000004</v>
      </c>
      <c r="F492" s="6">
        <f t="shared" si="50"/>
        <v>454.16379310344837</v>
      </c>
      <c r="G492" s="6">
        <f t="shared" si="51"/>
        <v>15.134793103448374</v>
      </c>
      <c r="H492" s="10">
        <f t="shared" si="56"/>
        <v>3.4473333432298033E-2</v>
      </c>
      <c r="I492" s="2">
        <f>+VLOOKUP(B492,'[1]PRECIO SIN ITBIS'!$C$3:$E$1192,3,0)</f>
        <v>526.83000000000004</v>
      </c>
      <c r="J492" s="6">
        <f t="shared" si="52"/>
        <v>-87.801000000000045</v>
      </c>
      <c r="K492" s="2"/>
      <c r="L492" s="12">
        <v>351.22</v>
      </c>
      <c r="M492" s="15">
        <f t="shared" si="53"/>
        <v>-87.808999999999969</v>
      </c>
      <c r="N492" s="16">
        <f t="shared" si="54"/>
        <v>-0.2000072888123563</v>
      </c>
    </row>
    <row r="493" spans="1:14" x14ac:dyDescent="0.2">
      <c r="A493" s="4">
        <f t="shared" si="55"/>
        <v>491</v>
      </c>
      <c r="B493" s="2" t="s">
        <v>832</v>
      </c>
      <c r="C493" s="2" t="s">
        <v>642</v>
      </c>
      <c r="D493" s="12">
        <v>439.029</v>
      </c>
      <c r="E493" s="6">
        <v>526.83000000000004</v>
      </c>
      <c r="F493" s="6">
        <f t="shared" si="50"/>
        <v>454.16379310344837</v>
      </c>
      <c r="G493" s="6">
        <f t="shared" si="51"/>
        <v>15.134793103448374</v>
      </c>
      <c r="H493" s="10">
        <f t="shared" si="56"/>
        <v>3.4473333432298033E-2</v>
      </c>
      <c r="I493" s="2">
        <f>+VLOOKUP(B493,'[1]PRECIO SIN ITBIS'!$C$3:$E$1192,3,0)</f>
        <v>526.83000000000004</v>
      </c>
      <c r="J493" s="6">
        <f t="shared" si="52"/>
        <v>-87.801000000000045</v>
      </c>
      <c r="K493" s="2"/>
      <c r="L493" s="12">
        <v>351.22</v>
      </c>
      <c r="M493" s="15">
        <f t="shared" si="53"/>
        <v>-87.808999999999969</v>
      </c>
      <c r="N493" s="16">
        <f t="shared" si="54"/>
        <v>-0.2000072888123563</v>
      </c>
    </row>
    <row r="494" spans="1:14" x14ac:dyDescent="0.2">
      <c r="A494" s="4">
        <f t="shared" si="55"/>
        <v>492</v>
      </c>
      <c r="B494" s="2" t="s">
        <v>833</v>
      </c>
      <c r="C494" s="2" t="s">
        <v>644</v>
      </c>
      <c r="D494" s="12">
        <v>439.029</v>
      </c>
      <c r="E494" s="6">
        <v>526.83000000000004</v>
      </c>
      <c r="F494" s="6">
        <f t="shared" si="50"/>
        <v>454.16379310344837</v>
      </c>
      <c r="G494" s="6">
        <f t="shared" si="51"/>
        <v>15.134793103448374</v>
      </c>
      <c r="H494" s="10">
        <f t="shared" si="56"/>
        <v>3.4473333432298033E-2</v>
      </c>
      <c r="I494" s="2">
        <f>+VLOOKUP(B494,'[1]PRECIO SIN ITBIS'!$C$3:$E$1192,3,0)</f>
        <v>526.83000000000004</v>
      </c>
      <c r="J494" s="6">
        <f t="shared" si="52"/>
        <v>-87.801000000000045</v>
      </c>
      <c r="K494" s="2"/>
      <c r="L494" s="12">
        <v>351.22</v>
      </c>
      <c r="M494" s="15">
        <f t="shared" si="53"/>
        <v>-87.808999999999969</v>
      </c>
      <c r="N494" s="16">
        <f t="shared" si="54"/>
        <v>-0.2000072888123563</v>
      </c>
    </row>
    <row r="495" spans="1:14" x14ac:dyDescent="0.2">
      <c r="A495" s="4">
        <f t="shared" si="55"/>
        <v>493</v>
      </c>
      <c r="B495" s="2" t="s">
        <v>834</v>
      </c>
      <c r="C495" s="2" t="s">
        <v>646</v>
      </c>
      <c r="D495" s="12">
        <v>439.029</v>
      </c>
      <c r="E495" s="6">
        <v>526.83000000000004</v>
      </c>
      <c r="F495" s="6">
        <f t="shared" si="50"/>
        <v>454.16379310344837</v>
      </c>
      <c r="G495" s="6">
        <f t="shared" si="51"/>
        <v>15.134793103448374</v>
      </c>
      <c r="H495" s="10">
        <f t="shared" si="56"/>
        <v>3.4473333432298033E-2</v>
      </c>
      <c r="I495" s="2">
        <f>+VLOOKUP(B495,'[1]PRECIO SIN ITBIS'!$C$3:$E$1192,3,0)</f>
        <v>526.83000000000004</v>
      </c>
      <c r="J495" s="6">
        <f t="shared" si="52"/>
        <v>-87.801000000000045</v>
      </c>
      <c r="K495" s="2"/>
      <c r="L495" s="12">
        <v>351.22</v>
      </c>
      <c r="M495" s="15">
        <f t="shared" si="53"/>
        <v>-87.808999999999969</v>
      </c>
      <c r="N495" s="16">
        <f t="shared" si="54"/>
        <v>-0.2000072888123563</v>
      </c>
    </row>
    <row r="496" spans="1:14" x14ac:dyDescent="0.2">
      <c r="A496" s="4">
        <f t="shared" si="55"/>
        <v>494</v>
      </c>
      <c r="B496" s="2" t="s">
        <v>835</v>
      </c>
      <c r="C496" s="2" t="s">
        <v>836</v>
      </c>
      <c r="D496" s="12">
        <v>439.029</v>
      </c>
      <c r="E496" s="6">
        <v>526.83000000000004</v>
      </c>
      <c r="F496" s="6">
        <f t="shared" si="50"/>
        <v>454.16379310344837</v>
      </c>
      <c r="G496" s="6">
        <f t="shared" si="51"/>
        <v>15.134793103448374</v>
      </c>
      <c r="H496" s="10">
        <f t="shared" si="56"/>
        <v>3.4473333432298033E-2</v>
      </c>
      <c r="I496" s="2">
        <f>+VLOOKUP(B496,'[1]PRECIO SIN ITBIS'!$C$3:$E$1192,3,0)</f>
        <v>526.83000000000004</v>
      </c>
      <c r="J496" s="6">
        <f t="shared" si="52"/>
        <v>-87.801000000000045</v>
      </c>
      <c r="K496" s="2"/>
      <c r="L496" s="12">
        <v>351.22</v>
      </c>
      <c r="M496" s="15">
        <f t="shared" si="53"/>
        <v>-87.808999999999969</v>
      </c>
      <c r="N496" s="16">
        <f t="shared" si="54"/>
        <v>-0.2000072888123563</v>
      </c>
    </row>
    <row r="497" spans="1:14" x14ac:dyDescent="0.2">
      <c r="A497" s="4">
        <f t="shared" si="55"/>
        <v>495</v>
      </c>
      <c r="B497" s="2" t="s">
        <v>837</v>
      </c>
      <c r="C497" s="2" t="s">
        <v>650</v>
      </c>
      <c r="D497" s="12">
        <v>439.029</v>
      </c>
      <c r="E497" s="6">
        <v>526.83000000000004</v>
      </c>
      <c r="F497" s="6">
        <f t="shared" si="50"/>
        <v>454.16379310344837</v>
      </c>
      <c r="G497" s="6">
        <f t="shared" si="51"/>
        <v>15.134793103448374</v>
      </c>
      <c r="H497" s="10">
        <f t="shared" si="56"/>
        <v>3.4473333432298033E-2</v>
      </c>
      <c r="I497" s="2">
        <f>+VLOOKUP(B497,'[1]PRECIO SIN ITBIS'!$C$3:$E$1192,3,0)</f>
        <v>526.83000000000004</v>
      </c>
      <c r="J497" s="6">
        <f t="shared" si="52"/>
        <v>-87.801000000000045</v>
      </c>
      <c r="K497" s="2"/>
      <c r="L497" s="12">
        <v>351.22</v>
      </c>
      <c r="M497" s="15">
        <f t="shared" si="53"/>
        <v>-87.808999999999969</v>
      </c>
      <c r="N497" s="16">
        <f t="shared" si="54"/>
        <v>-0.2000072888123563</v>
      </c>
    </row>
    <row r="498" spans="1:14" x14ac:dyDescent="0.2">
      <c r="A498" s="4">
        <f t="shared" si="55"/>
        <v>496</v>
      </c>
      <c r="B498" s="2" t="s">
        <v>838</v>
      </c>
      <c r="C498" s="2" t="s">
        <v>2235</v>
      </c>
      <c r="D498" s="12">
        <v>439.029</v>
      </c>
      <c r="E498" s="6">
        <v>526.83000000000004</v>
      </c>
      <c r="F498" s="6">
        <f t="shared" si="50"/>
        <v>454.16379310344837</v>
      </c>
      <c r="G498" s="6">
        <f t="shared" si="51"/>
        <v>15.134793103448374</v>
      </c>
      <c r="H498" s="10">
        <f t="shared" si="56"/>
        <v>3.4473333432298033E-2</v>
      </c>
      <c r="I498" s="2">
        <f>+VLOOKUP(B498,'[1]PRECIO SIN ITBIS'!$C$3:$E$1192,3,0)</f>
        <v>526.83000000000004</v>
      </c>
      <c r="J498" s="6">
        <f t="shared" si="52"/>
        <v>-87.801000000000045</v>
      </c>
      <c r="K498" s="2"/>
      <c r="L498" s="12">
        <v>351.22</v>
      </c>
      <c r="M498" s="15">
        <f t="shared" si="53"/>
        <v>-87.808999999999969</v>
      </c>
      <c r="N498" s="16">
        <f t="shared" si="54"/>
        <v>-0.2000072888123563</v>
      </c>
    </row>
    <row r="499" spans="1:14" x14ac:dyDescent="0.2">
      <c r="A499" s="4">
        <f t="shared" si="55"/>
        <v>497</v>
      </c>
      <c r="B499" s="2" t="s">
        <v>839</v>
      </c>
      <c r="C499" s="2" t="s">
        <v>2237</v>
      </c>
      <c r="D499" s="12">
        <v>439.029</v>
      </c>
      <c r="E499" s="6">
        <v>526.83000000000004</v>
      </c>
      <c r="F499" s="6">
        <f t="shared" si="50"/>
        <v>454.16379310344837</v>
      </c>
      <c r="G499" s="6">
        <f t="shared" si="51"/>
        <v>15.134793103448374</v>
      </c>
      <c r="H499" s="10">
        <f t="shared" si="56"/>
        <v>3.4473333432298033E-2</v>
      </c>
      <c r="I499" s="2">
        <f>+VLOOKUP(B499,'[1]PRECIO SIN ITBIS'!$C$3:$E$1192,3,0)</f>
        <v>526.83000000000004</v>
      </c>
      <c r="J499" s="6">
        <f t="shared" si="52"/>
        <v>-87.801000000000045</v>
      </c>
      <c r="K499" s="2"/>
      <c r="L499" s="12">
        <v>351.22</v>
      </c>
      <c r="M499" s="15">
        <f t="shared" si="53"/>
        <v>-87.808999999999969</v>
      </c>
      <c r="N499" s="16">
        <f t="shared" si="54"/>
        <v>-0.2000072888123563</v>
      </c>
    </row>
    <row r="500" spans="1:14" x14ac:dyDescent="0.2">
      <c r="A500" s="4">
        <f t="shared" si="55"/>
        <v>498</v>
      </c>
      <c r="B500" s="2" t="s">
        <v>840</v>
      </c>
      <c r="C500" s="2" t="s">
        <v>1686</v>
      </c>
      <c r="D500" s="12">
        <v>439.029</v>
      </c>
      <c r="E500" s="6">
        <v>526.83000000000004</v>
      </c>
      <c r="F500" s="6">
        <f t="shared" si="50"/>
        <v>454.16379310344837</v>
      </c>
      <c r="G500" s="6">
        <f t="shared" si="51"/>
        <v>15.134793103448374</v>
      </c>
      <c r="H500" s="10">
        <f t="shared" si="56"/>
        <v>3.4473333432298033E-2</v>
      </c>
      <c r="I500" s="2">
        <f>+VLOOKUP(B500,'[1]PRECIO SIN ITBIS'!$C$3:$E$1192,3,0)</f>
        <v>526.83000000000004</v>
      </c>
      <c r="J500" s="6">
        <f t="shared" si="52"/>
        <v>-87.801000000000045</v>
      </c>
      <c r="K500" s="2"/>
      <c r="L500" s="12">
        <v>351.22</v>
      </c>
      <c r="M500" s="15">
        <f t="shared" si="53"/>
        <v>-87.808999999999969</v>
      </c>
      <c r="N500" s="16">
        <f t="shared" si="54"/>
        <v>-0.2000072888123563</v>
      </c>
    </row>
    <row r="501" spans="1:14" x14ac:dyDescent="0.2">
      <c r="A501" s="4">
        <f t="shared" si="55"/>
        <v>499</v>
      </c>
      <c r="B501" s="2" t="s">
        <v>841</v>
      </c>
      <c r="C501" s="2" t="s">
        <v>1688</v>
      </c>
      <c r="D501" s="12">
        <v>439.029</v>
      </c>
      <c r="E501" s="6">
        <v>526.83000000000004</v>
      </c>
      <c r="F501" s="6">
        <f t="shared" si="50"/>
        <v>454.16379310344837</v>
      </c>
      <c r="G501" s="6">
        <f t="shared" si="51"/>
        <v>15.134793103448374</v>
      </c>
      <c r="H501" s="10">
        <f t="shared" si="56"/>
        <v>3.4473333432298033E-2</v>
      </c>
      <c r="I501" s="2">
        <f>+VLOOKUP(B501,'[1]PRECIO SIN ITBIS'!$C$3:$E$1192,3,0)</f>
        <v>526.83000000000004</v>
      </c>
      <c r="J501" s="6">
        <f t="shared" si="52"/>
        <v>-87.801000000000045</v>
      </c>
      <c r="K501" s="2"/>
      <c r="L501" s="12">
        <v>351.22</v>
      </c>
      <c r="M501" s="15">
        <f t="shared" si="53"/>
        <v>-87.808999999999969</v>
      </c>
      <c r="N501" s="16">
        <f t="shared" si="54"/>
        <v>-0.2000072888123563</v>
      </c>
    </row>
    <row r="502" spans="1:14" x14ac:dyDescent="0.2">
      <c r="A502" s="4">
        <f t="shared" si="55"/>
        <v>500</v>
      </c>
      <c r="B502" s="2" t="s">
        <v>842</v>
      </c>
      <c r="C502" s="2" t="s">
        <v>1690</v>
      </c>
      <c r="D502" s="12">
        <v>449.50099999999998</v>
      </c>
      <c r="E502" s="6">
        <v>539.4</v>
      </c>
      <c r="F502" s="6">
        <f t="shared" si="50"/>
        <v>465</v>
      </c>
      <c r="G502" s="6">
        <f t="shared" si="51"/>
        <v>15.499000000000024</v>
      </c>
      <c r="H502" s="10">
        <f t="shared" si="56"/>
        <v>3.4480457218115254E-2</v>
      </c>
      <c r="I502" s="2">
        <f>+VLOOKUP(B502,'[1]PRECIO SIN ITBIS'!$C$3:$E$1192,3,0)</f>
        <v>539.4</v>
      </c>
      <c r="J502" s="6">
        <f t="shared" si="52"/>
        <v>-89.899000000000001</v>
      </c>
      <c r="K502" s="2"/>
      <c r="L502" s="12">
        <v>351.22</v>
      </c>
      <c r="M502" s="15">
        <f t="shared" si="53"/>
        <v>-98.280999999999949</v>
      </c>
      <c r="N502" s="16">
        <f t="shared" si="54"/>
        <v>-0.21864467487280329</v>
      </c>
    </row>
    <row r="503" spans="1:14" x14ac:dyDescent="0.2">
      <c r="A503" s="4">
        <f t="shared" si="55"/>
        <v>501</v>
      </c>
      <c r="B503" s="2" t="s">
        <v>843</v>
      </c>
      <c r="C503" s="2" t="s">
        <v>1692</v>
      </c>
      <c r="D503" s="12">
        <v>439.029</v>
      </c>
      <c r="E503" s="6">
        <v>526.83000000000004</v>
      </c>
      <c r="F503" s="6">
        <f t="shared" si="50"/>
        <v>454.16379310344837</v>
      </c>
      <c r="G503" s="6">
        <f t="shared" si="51"/>
        <v>15.134793103448374</v>
      </c>
      <c r="H503" s="10">
        <f t="shared" si="56"/>
        <v>3.4473333432298033E-2</v>
      </c>
      <c r="I503" s="2">
        <f>+VLOOKUP(B503,'[1]PRECIO SIN ITBIS'!$C$3:$E$1192,3,0)</f>
        <v>526.83000000000004</v>
      </c>
      <c r="J503" s="6">
        <f t="shared" si="52"/>
        <v>-87.801000000000045</v>
      </c>
      <c r="K503" s="2"/>
      <c r="L503" s="12">
        <v>351.22</v>
      </c>
      <c r="M503" s="15">
        <f t="shared" si="53"/>
        <v>-87.808999999999969</v>
      </c>
      <c r="N503" s="16">
        <f t="shared" si="54"/>
        <v>-0.2000072888123563</v>
      </c>
    </row>
    <row r="504" spans="1:14" x14ac:dyDescent="0.2">
      <c r="A504" s="4">
        <f t="shared" si="55"/>
        <v>502</v>
      </c>
      <c r="B504" s="2" t="s">
        <v>844</v>
      </c>
      <c r="C504" s="2" t="s">
        <v>2239</v>
      </c>
      <c r="D504" s="12">
        <v>439.029</v>
      </c>
      <c r="E504" s="6">
        <v>526.83000000000004</v>
      </c>
      <c r="F504" s="6">
        <f t="shared" si="50"/>
        <v>454.16379310344837</v>
      </c>
      <c r="G504" s="6">
        <f t="shared" si="51"/>
        <v>15.134793103448374</v>
      </c>
      <c r="H504" s="10">
        <f t="shared" si="56"/>
        <v>3.4473333432298033E-2</v>
      </c>
      <c r="I504" s="2">
        <f>+VLOOKUP(B504,'[1]PRECIO SIN ITBIS'!$C$3:$E$1192,3,0)</f>
        <v>526.83000000000004</v>
      </c>
      <c r="J504" s="6">
        <f t="shared" si="52"/>
        <v>-87.801000000000045</v>
      </c>
      <c r="K504" s="2"/>
      <c r="L504" s="12">
        <v>351.22</v>
      </c>
      <c r="M504" s="15">
        <f t="shared" si="53"/>
        <v>-87.808999999999969</v>
      </c>
      <c r="N504" s="16">
        <f t="shared" si="54"/>
        <v>-0.2000072888123563</v>
      </c>
    </row>
    <row r="505" spans="1:14" x14ac:dyDescent="0.2">
      <c r="A505" s="4">
        <f t="shared" si="55"/>
        <v>503</v>
      </c>
      <c r="B505" s="2" t="s">
        <v>845</v>
      </c>
      <c r="C505" s="2" t="s">
        <v>846</v>
      </c>
      <c r="D505" s="12">
        <v>439.029</v>
      </c>
      <c r="E505" s="6">
        <v>526.83000000000004</v>
      </c>
      <c r="F505" s="6">
        <f t="shared" si="50"/>
        <v>454.16379310344837</v>
      </c>
      <c r="G505" s="6">
        <f t="shared" si="51"/>
        <v>15.134793103448374</v>
      </c>
      <c r="H505" s="10">
        <f t="shared" si="56"/>
        <v>3.4473333432298033E-2</v>
      </c>
      <c r="I505" s="2">
        <f>+VLOOKUP(B505,'[1]PRECIO SIN ITBIS'!$C$3:$E$1192,3,0)</f>
        <v>526.83000000000004</v>
      </c>
      <c r="J505" s="6">
        <f t="shared" si="52"/>
        <v>-87.801000000000045</v>
      </c>
      <c r="K505" s="2"/>
      <c r="L505" s="12">
        <v>351.22</v>
      </c>
      <c r="M505" s="15">
        <f t="shared" si="53"/>
        <v>-87.808999999999969</v>
      </c>
      <c r="N505" s="16">
        <f t="shared" si="54"/>
        <v>-0.2000072888123563</v>
      </c>
    </row>
    <row r="506" spans="1:14" x14ac:dyDescent="0.2">
      <c r="A506" s="4">
        <f t="shared" si="55"/>
        <v>504</v>
      </c>
      <c r="B506" s="2" t="s">
        <v>847</v>
      </c>
      <c r="C506" s="2" t="s">
        <v>2243</v>
      </c>
      <c r="D506" s="12">
        <v>439.029</v>
      </c>
      <c r="E506" s="6">
        <v>526.83000000000004</v>
      </c>
      <c r="F506" s="6">
        <f t="shared" si="50"/>
        <v>454.16379310344837</v>
      </c>
      <c r="G506" s="6">
        <f t="shared" si="51"/>
        <v>15.134793103448374</v>
      </c>
      <c r="H506" s="10">
        <f t="shared" si="56"/>
        <v>3.4473333432298033E-2</v>
      </c>
      <c r="I506" s="2">
        <f>+VLOOKUP(B506,'[1]PRECIO SIN ITBIS'!$C$3:$E$1192,3,0)</f>
        <v>526.83000000000004</v>
      </c>
      <c r="J506" s="6">
        <f t="shared" si="52"/>
        <v>-87.801000000000045</v>
      </c>
      <c r="K506" s="2"/>
      <c r="L506" s="12">
        <v>351</v>
      </c>
      <c r="M506" s="15">
        <f t="shared" si="53"/>
        <v>-88.028999999999996</v>
      </c>
      <c r="N506" s="16">
        <f t="shared" si="54"/>
        <v>-0.20050839466185605</v>
      </c>
    </row>
    <row r="507" spans="1:14" x14ac:dyDescent="0.2">
      <c r="A507" s="4">
        <f t="shared" si="55"/>
        <v>505</v>
      </c>
      <c r="B507" s="2" t="s">
        <v>1381</v>
      </c>
      <c r="C507" s="2" t="s">
        <v>1382</v>
      </c>
      <c r="D507" s="12">
        <v>1858.9749999999999</v>
      </c>
      <c r="E507" s="6">
        <v>1858.98</v>
      </c>
      <c r="F507" s="6">
        <f t="shared" si="50"/>
        <v>1602.5689655172414</v>
      </c>
      <c r="G507" s="6">
        <f t="shared" si="51"/>
        <v>-256.40603448275851</v>
      </c>
      <c r="H507" s="10">
        <f t="shared" si="56"/>
        <v>-0.13792871581530602</v>
      </c>
      <c r="I507" s="2">
        <f>+VLOOKUP(B507,'[1]PRECIO SIN ITBIS'!$C$3:$E$1192,3,0)</f>
        <v>1858.98</v>
      </c>
      <c r="J507" s="6">
        <f t="shared" si="52"/>
        <v>-5.0000000001091394E-3</v>
      </c>
      <c r="K507" s="2"/>
      <c r="L507" s="12">
        <v>1580.13</v>
      </c>
      <c r="M507" s="15">
        <f t="shared" si="53"/>
        <v>-278.8449999999998</v>
      </c>
      <c r="N507" s="16">
        <f t="shared" si="54"/>
        <v>-0.14999932758643866</v>
      </c>
    </row>
    <row r="508" spans="1:14" x14ac:dyDescent="0.2">
      <c r="A508" s="4">
        <f t="shared" si="55"/>
        <v>506</v>
      </c>
      <c r="B508" s="2" t="s">
        <v>1383</v>
      </c>
      <c r="C508" s="2" t="s">
        <v>1384</v>
      </c>
      <c r="D508" s="12">
        <v>6931.2089999999998</v>
      </c>
      <c r="E508" s="6">
        <v>6931.21</v>
      </c>
      <c r="F508" s="6">
        <f t="shared" si="50"/>
        <v>5975.1810344827591</v>
      </c>
      <c r="G508" s="6">
        <f t="shared" si="51"/>
        <v>-956.02796551724077</v>
      </c>
      <c r="H508" s="10">
        <f t="shared" si="56"/>
        <v>-0.13793091010778075</v>
      </c>
      <c r="I508" s="2">
        <f>+VLOOKUP(B508,'[1]PRECIO SIN ITBIS'!$C$3:$E$1192,3,0)</f>
        <v>6931.21</v>
      </c>
      <c r="J508" s="6">
        <f t="shared" si="52"/>
        <v>-1.0000000002037268E-3</v>
      </c>
      <c r="K508" s="2"/>
      <c r="L508" s="12">
        <v>5891.53</v>
      </c>
      <c r="M508" s="15">
        <f t="shared" si="53"/>
        <v>-1039.6790000000001</v>
      </c>
      <c r="N508" s="16">
        <f t="shared" si="54"/>
        <v>-0.14999966095381054</v>
      </c>
    </row>
    <row r="509" spans="1:14" x14ac:dyDescent="0.2">
      <c r="A509" s="4">
        <f t="shared" si="55"/>
        <v>507</v>
      </c>
      <c r="B509" s="2" t="s">
        <v>1385</v>
      </c>
      <c r="C509" s="2" t="s">
        <v>1386</v>
      </c>
      <c r="D509" s="12">
        <v>2905.5639999999999</v>
      </c>
      <c r="E509" s="6">
        <v>2905.56</v>
      </c>
      <c r="F509" s="6">
        <f t="shared" si="50"/>
        <v>2504.7931034482758</v>
      </c>
      <c r="G509" s="6">
        <f t="shared" si="51"/>
        <v>-400.77089655172404</v>
      </c>
      <c r="H509" s="10">
        <f t="shared" si="56"/>
        <v>-0.13793222126641302</v>
      </c>
      <c r="I509" s="2">
        <f>+VLOOKUP(B509,'[1]PRECIO SIN ITBIS'!$C$3:$E$1192,3,0)</f>
        <v>2905.56</v>
      </c>
      <c r="J509" s="6">
        <f t="shared" si="52"/>
        <v>3.9999999999054126E-3</v>
      </c>
      <c r="K509" s="2"/>
      <c r="L509" s="12">
        <v>2469.73</v>
      </c>
      <c r="M509" s="15">
        <f t="shared" si="53"/>
        <v>-435.83399999999983</v>
      </c>
      <c r="N509" s="16">
        <f t="shared" si="54"/>
        <v>-0.14999979349964407</v>
      </c>
    </row>
    <row r="510" spans="1:14" x14ac:dyDescent="0.2">
      <c r="A510" s="4">
        <f t="shared" si="55"/>
        <v>508</v>
      </c>
      <c r="B510" s="2" t="s">
        <v>1447</v>
      </c>
      <c r="C510" s="2" t="s">
        <v>1448</v>
      </c>
      <c r="D510" s="12">
        <v>200.50899999999999</v>
      </c>
      <c r="E510" s="6">
        <v>200.51</v>
      </c>
      <c r="F510" s="6">
        <f t="shared" si="50"/>
        <v>172.85344827586206</v>
      </c>
      <c r="G510" s="6">
        <f t="shared" si="51"/>
        <v>-27.655551724137922</v>
      </c>
      <c r="H510" s="10">
        <f t="shared" si="56"/>
        <v>-0.13792673507991124</v>
      </c>
      <c r="I510" s="2">
        <f>+VLOOKUP(B510,'[1]PRECIO SIN ITBIS'!$C$3:$E$1192,3,0)</f>
        <v>200.51</v>
      </c>
      <c r="J510" s="6">
        <f t="shared" si="52"/>
        <v>-1.0000000000047748E-3</v>
      </c>
      <c r="K510" s="2"/>
      <c r="L510" s="12">
        <v>170.43</v>
      </c>
      <c r="M510" s="15">
        <f t="shared" si="53"/>
        <v>-30.078999999999979</v>
      </c>
      <c r="N510" s="16">
        <f t="shared" si="54"/>
        <v>-0.15001321636435264</v>
      </c>
    </row>
    <row r="511" spans="1:14" x14ac:dyDescent="0.2">
      <c r="A511" s="4">
        <f t="shared" si="55"/>
        <v>509</v>
      </c>
      <c r="B511" s="2" t="s">
        <v>1449</v>
      </c>
      <c r="C511" s="2" t="s">
        <v>1450</v>
      </c>
      <c r="D511" s="12">
        <v>435.65800000000002</v>
      </c>
      <c r="E511" s="6">
        <v>435.66</v>
      </c>
      <c r="F511" s="6">
        <f t="shared" si="50"/>
        <v>375.56896551724145</v>
      </c>
      <c r="G511" s="6">
        <f t="shared" si="51"/>
        <v>-60.089034482758564</v>
      </c>
      <c r="H511" s="10">
        <f t="shared" si="56"/>
        <v>-0.13792707693364648</v>
      </c>
      <c r="I511" s="2">
        <f>+VLOOKUP(B511,'[1]PRECIO SIN ITBIS'!$C$3:$E$1192,3,0)</f>
        <v>435.66</v>
      </c>
      <c r="J511" s="6">
        <f t="shared" si="52"/>
        <v>-2.0000000000095497E-3</v>
      </c>
      <c r="K511" s="2"/>
      <c r="L511" s="12">
        <v>370.31</v>
      </c>
      <c r="M511" s="15">
        <f t="shared" si="53"/>
        <v>-65.348000000000013</v>
      </c>
      <c r="N511" s="16">
        <f t="shared" si="54"/>
        <v>-0.14999839323506056</v>
      </c>
    </row>
    <row r="512" spans="1:14" x14ac:dyDescent="0.2">
      <c r="A512" s="4">
        <f t="shared" si="55"/>
        <v>510</v>
      </c>
      <c r="B512" s="2" t="s">
        <v>1451</v>
      </c>
      <c r="C512" s="2" t="s">
        <v>1452</v>
      </c>
      <c r="D512" s="12">
        <v>764.71900000000005</v>
      </c>
      <c r="E512" s="6">
        <v>764.72</v>
      </c>
      <c r="F512" s="6">
        <f t="shared" si="50"/>
        <v>659.24137931034488</v>
      </c>
      <c r="G512" s="6">
        <f t="shared" si="51"/>
        <v>-105.47762068965517</v>
      </c>
      <c r="H512" s="10">
        <f t="shared" si="56"/>
        <v>-0.13792990718114126</v>
      </c>
      <c r="I512" s="2">
        <f>+VLOOKUP(B512,'[1]PRECIO SIN ITBIS'!$C$3:$E$1192,3,0)</f>
        <v>764.72</v>
      </c>
      <c r="J512" s="6">
        <f t="shared" si="52"/>
        <v>-9.9999999997635314E-4</v>
      </c>
      <c r="K512" s="2"/>
      <c r="L512" s="12">
        <v>650.01</v>
      </c>
      <c r="M512" s="15">
        <f t="shared" si="53"/>
        <v>-114.70900000000006</v>
      </c>
      <c r="N512" s="16">
        <f t="shared" si="54"/>
        <v>-0.15000150382035762</v>
      </c>
    </row>
    <row r="513" spans="1:14" x14ac:dyDescent="0.2">
      <c r="A513" s="4">
        <f t="shared" si="55"/>
        <v>511</v>
      </c>
      <c r="B513" s="2" t="s">
        <v>1453</v>
      </c>
      <c r="C513" s="2" t="s">
        <v>1454</v>
      </c>
      <c r="D513" s="12">
        <v>215.39599999999999</v>
      </c>
      <c r="E513" s="6">
        <v>215.4</v>
      </c>
      <c r="F513" s="6">
        <f t="shared" si="50"/>
        <v>185.68965517241381</v>
      </c>
      <c r="G513" s="6">
        <f t="shared" si="51"/>
        <v>-29.706344827586179</v>
      </c>
      <c r="H513" s="10">
        <f t="shared" si="56"/>
        <v>-0.13791502547673207</v>
      </c>
      <c r="I513" s="2">
        <f>+VLOOKUP(B513,'[1]PRECIO SIN ITBIS'!$C$3:$E$1192,3,0)</f>
        <v>215.4</v>
      </c>
      <c r="J513" s="6">
        <f t="shared" si="52"/>
        <v>-4.0000000000190994E-3</v>
      </c>
      <c r="K513" s="2"/>
      <c r="L513" s="12">
        <v>183.09</v>
      </c>
      <c r="M513" s="15">
        <f t="shared" si="53"/>
        <v>-32.305999999999983</v>
      </c>
      <c r="N513" s="16">
        <f t="shared" si="54"/>
        <v>-0.14998421512005788</v>
      </c>
    </row>
    <row r="514" spans="1:14" x14ac:dyDescent="0.2">
      <c r="A514" s="4">
        <f t="shared" si="55"/>
        <v>512</v>
      </c>
      <c r="B514" s="2" t="s">
        <v>1455</v>
      </c>
      <c r="C514" s="2" t="s">
        <v>1456</v>
      </c>
      <c r="D514" s="12">
        <v>458.64699999999999</v>
      </c>
      <c r="E514" s="6">
        <v>458.65</v>
      </c>
      <c r="F514" s="6">
        <f t="shared" si="50"/>
        <v>395.38793103448279</v>
      </c>
      <c r="G514" s="6">
        <f t="shared" si="51"/>
        <v>-63.259068965517201</v>
      </c>
      <c r="H514" s="10">
        <f t="shared" si="56"/>
        <v>-0.13792539570850176</v>
      </c>
      <c r="I514" s="2">
        <f>+VLOOKUP(B514,'[1]PRECIO SIN ITBIS'!$C$3:$E$1192,3,0)</f>
        <v>458.65</v>
      </c>
      <c r="J514" s="6">
        <f t="shared" si="52"/>
        <v>-2.9999999999859028E-3</v>
      </c>
      <c r="K514" s="2"/>
      <c r="L514" s="12">
        <v>389.85</v>
      </c>
      <c r="M514" s="15">
        <f t="shared" si="53"/>
        <v>-68.796999999999969</v>
      </c>
      <c r="N514" s="16">
        <f t="shared" si="54"/>
        <v>-0.14999989098369765</v>
      </c>
    </row>
    <row r="515" spans="1:14" x14ac:dyDescent="0.2">
      <c r="A515" s="4">
        <f t="shared" si="55"/>
        <v>513</v>
      </c>
      <c r="B515" s="2" t="s">
        <v>1457</v>
      </c>
      <c r="C515" s="2" t="s">
        <v>1458</v>
      </c>
      <c r="D515" s="12">
        <v>787.70799999999997</v>
      </c>
      <c r="E515" s="6">
        <v>787.71</v>
      </c>
      <c r="F515" s="6">
        <f t="shared" ref="F515:F578" si="57">+I515/1.16</f>
        <v>679.06034482758628</v>
      </c>
      <c r="G515" s="6">
        <f t="shared" si="51"/>
        <v>-108.64765517241369</v>
      </c>
      <c r="H515" s="10">
        <f t="shared" si="56"/>
        <v>-0.1379288456793808</v>
      </c>
      <c r="I515" s="2">
        <f>+VLOOKUP(B515,'[1]PRECIO SIN ITBIS'!$C$3:$E$1192,3,0)</f>
        <v>787.71</v>
      </c>
      <c r="J515" s="6">
        <f t="shared" si="52"/>
        <v>-2.0000000000663931E-3</v>
      </c>
      <c r="K515" s="2"/>
      <c r="L515" s="12">
        <v>669.55</v>
      </c>
      <c r="M515" s="15">
        <f t="shared" si="53"/>
        <v>-118.15800000000002</v>
      </c>
      <c r="N515" s="16">
        <f t="shared" si="54"/>
        <v>-0.15000228511072633</v>
      </c>
    </row>
    <row r="516" spans="1:14" x14ac:dyDescent="0.2">
      <c r="A516" s="4">
        <f t="shared" si="55"/>
        <v>514</v>
      </c>
      <c r="B516" s="2" t="s">
        <v>1459</v>
      </c>
      <c r="C516" s="2" t="s">
        <v>1460</v>
      </c>
      <c r="D516" s="12">
        <v>566.60500000000002</v>
      </c>
      <c r="E516" s="6">
        <v>566.61</v>
      </c>
      <c r="F516" s="6">
        <f t="shared" si="57"/>
        <v>488.45689655172418</v>
      </c>
      <c r="G516" s="6">
        <f t="shared" ref="G516:G579" si="58">+F516-D516</f>
        <v>-78.148103448275833</v>
      </c>
      <c r="H516" s="10">
        <f t="shared" si="56"/>
        <v>-0.13792342716403108</v>
      </c>
      <c r="I516" s="2">
        <f>+VLOOKUP(B516,'[1]PRECIO SIN ITBIS'!$C$3:$E$1192,3,0)</f>
        <v>566.61</v>
      </c>
      <c r="J516" s="6">
        <f t="shared" ref="J516:J579" si="59">+D516-I516</f>
        <v>-4.9999999999954525E-3</v>
      </c>
      <c r="K516" s="2"/>
      <c r="L516" s="12">
        <v>481.61</v>
      </c>
      <c r="M516" s="15">
        <f t="shared" ref="M516:M579" si="60">+L516-D516</f>
        <v>-84.995000000000005</v>
      </c>
      <c r="N516" s="16">
        <f t="shared" ref="N516:N579" si="61">+M516/D516</f>
        <v>-0.15000750081626529</v>
      </c>
    </row>
    <row r="517" spans="1:14" x14ac:dyDescent="0.2">
      <c r="A517" s="4">
        <f t="shared" ref="A517:A580" si="62">+A516+1</f>
        <v>515</v>
      </c>
      <c r="B517" s="2" t="s">
        <v>1461</v>
      </c>
      <c r="C517" s="2" t="s">
        <v>1462</v>
      </c>
      <c r="D517" s="12">
        <v>731.87599999999998</v>
      </c>
      <c r="E517" s="6">
        <v>731.88</v>
      </c>
      <c r="F517" s="6">
        <f t="shared" si="57"/>
        <v>630.93103448275861</v>
      </c>
      <c r="G517" s="6">
        <f t="shared" si="58"/>
        <v>-100.94496551724137</v>
      </c>
      <c r="H517" s="10">
        <f t="shared" si="56"/>
        <v>-0.1379263229252515</v>
      </c>
      <c r="I517" s="2">
        <f>+VLOOKUP(B517,'[1]PRECIO SIN ITBIS'!$C$3:$E$1192,3,0)</f>
        <v>731.88</v>
      </c>
      <c r="J517" s="6">
        <f t="shared" si="59"/>
        <v>-4.0000000000190994E-3</v>
      </c>
      <c r="K517" s="2"/>
      <c r="L517" s="12">
        <v>622.09</v>
      </c>
      <c r="M517" s="15">
        <f t="shared" si="60"/>
        <v>-109.78599999999994</v>
      </c>
      <c r="N517" s="16">
        <f t="shared" si="61"/>
        <v>-0.15000628521771442</v>
      </c>
    </row>
    <row r="518" spans="1:14" x14ac:dyDescent="0.2">
      <c r="A518" s="4">
        <f t="shared" si="62"/>
        <v>516</v>
      </c>
      <c r="B518" s="2" t="s">
        <v>1463</v>
      </c>
      <c r="C518" s="2" t="s">
        <v>1464</v>
      </c>
      <c r="D518" s="12">
        <v>1114.0119999999999</v>
      </c>
      <c r="E518" s="6">
        <v>1114.01</v>
      </c>
      <c r="F518" s="6">
        <f t="shared" si="57"/>
        <v>960.35344827586209</v>
      </c>
      <c r="G518" s="6">
        <f t="shared" si="58"/>
        <v>-153.65855172413785</v>
      </c>
      <c r="H518" s="10">
        <f t="shared" si="56"/>
        <v>-0.13793258216620455</v>
      </c>
      <c r="I518" s="2">
        <f>+VLOOKUP(B518,'[1]PRECIO SIN ITBIS'!$C$3:$E$1192,3,0)</f>
        <v>1114.01</v>
      </c>
      <c r="J518" s="6">
        <f t="shared" si="59"/>
        <v>1.9999999999527063E-3</v>
      </c>
      <c r="K518" s="2"/>
      <c r="L518" s="12">
        <v>946.91</v>
      </c>
      <c r="M518" s="15">
        <f t="shared" si="60"/>
        <v>-167.10199999999998</v>
      </c>
      <c r="N518" s="16">
        <f t="shared" si="61"/>
        <v>-0.15000017953127973</v>
      </c>
    </row>
    <row r="519" spans="1:14" x14ac:dyDescent="0.2">
      <c r="A519" s="4">
        <f t="shared" si="62"/>
        <v>517</v>
      </c>
      <c r="B519" s="2" t="s">
        <v>1437</v>
      </c>
      <c r="C519" s="2" t="s">
        <v>1438</v>
      </c>
      <c r="D519" s="12">
        <v>589.59400000000005</v>
      </c>
      <c r="E519" s="6">
        <v>589.59</v>
      </c>
      <c r="F519" s="6">
        <f t="shared" si="57"/>
        <v>508.26724137931041</v>
      </c>
      <c r="G519" s="6">
        <f t="shared" si="58"/>
        <v>-81.326758620689645</v>
      </c>
      <c r="H519" s="10">
        <f t="shared" ref="H519:H582" si="63">+G519/D519</f>
        <v>-0.13793688304272031</v>
      </c>
      <c r="I519" s="2">
        <f>+VLOOKUP(B519,'[1]PRECIO SIN ITBIS'!$C$3:$E$1192,3,0)</f>
        <v>589.59</v>
      </c>
      <c r="J519" s="6">
        <f t="shared" si="59"/>
        <v>4.0000000000190994E-3</v>
      </c>
      <c r="K519" s="2"/>
      <c r="L519" s="12">
        <v>501.15</v>
      </c>
      <c r="M519" s="15">
        <f t="shared" si="60"/>
        <v>-88.444000000000074</v>
      </c>
      <c r="N519" s="16">
        <f t="shared" si="61"/>
        <v>-0.15000831080370572</v>
      </c>
    </row>
    <row r="520" spans="1:14" x14ac:dyDescent="0.2">
      <c r="A520" s="4">
        <f t="shared" si="62"/>
        <v>518</v>
      </c>
      <c r="B520" s="2" t="s">
        <v>1439</v>
      </c>
      <c r="C520" s="2" t="s">
        <v>1440</v>
      </c>
      <c r="D520" s="12">
        <v>754.86500000000001</v>
      </c>
      <c r="E520" s="6">
        <v>754.87</v>
      </c>
      <c r="F520" s="6">
        <f t="shared" si="57"/>
        <v>650.75</v>
      </c>
      <c r="G520" s="6">
        <f t="shared" si="58"/>
        <v>-104.11500000000001</v>
      </c>
      <c r="H520" s="10">
        <f t="shared" si="63"/>
        <v>-0.13792532439575289</v>
      </c>
      <c r="I520" s="2">
        <f>+VLOOKUP(B520,'[1]PRECIO SIN ITBIS'!$C$3:$E$1192,3,0)</f>
        <v>754.87</v>
      </c>
      <c r="J520" s="6">
        <f t="shared" si="59"/>
        <v>-4.9999999999954525E-3</v>
      </c>
      <c r="K520" s="2"/>
      <c r="L520" s="12">
        <v>641.64</v>
      </c>
      <c r="M520" s="15">
        <f t="shared" si="60"/>
        <v>-113.22500000000002</v>
      </c>
      <c r="N520" s="16">
        <f t="shared" si="61"/>
        <v>-0.14999370748411969</v>
      </c>
    </row>
    <row r="521" spans="1:14" x14ac:dyDescent="0.2">
      <c r="A521" s="4">
        <f t="shared" si="62"/>
        <v>519</v>
      </c>
      <c r="B521" s="2" t="s">
        <v>1441</v>
      </c>
      <c r="C521" s="2" t="s">
        <v>1442</v>
      </c>
      <c r="D521" s="12">
        <v>1137.001</v>
      </c>
      <c r="E521" s="6">
        <v>1137</v>
      </c>
      <c r="F521" s="6">
        <f t="shared" si="57"/>
        <v>980.17241379310349</v>
      </c>
      <c r="G521" s="6">
        <f t="shared" si="58"/>
        <v>-156.82858620689649</v>
      </c>
      <c r="H521" s="10">
        <f t="shared" si="63"/>
        <v>-0.13793179267819156</v>
      </c>
      <c r="I521" s="2">
        <f>+VLOOKUP(B521,'[1]PRECIO SIN ITBIS'!$C$3:$E$1192,3,0)</f>
        <v>1137</v>
      </c>
      <c r="J521" s="6">
        <f t="shared" si="59"/>
        <v>9.9999999997635314E-4</v>
      </c>
      <c r="K521" s="2"/>
      <c r="L521" s="12">
        <v>966.45</v>
      </c>
      <c r="M521" s="15">
        <f t="shared" si="60"/>
        <v>-170.55099999999993</v>
      </c>
      <c r="N521" s="16">
        <f t="shared" si="61"/>
        <v>-0.15000074758069687</v>
      </c>
    </row>
    <row r="522" spans="1:14" x14ac:dyDescent="0.2">
      <c r="A522" s="4">
        <f t="shared" si="62"/>
        <v>520</v>
      </c>
      <c r="B522" s="2" t="s">
        <v>1443</v>
      </c>
      <c r="C522" s="2" t="s">
        <v>1444</v>
      </c>
      <c r="D522" s="12">
        <v>690.60199999999998</v>
      </c>
      <c r="E522" s="6">
        <v>690.6</v>
      </c>
      <c r="F522" s="6">
        <f t="shared" si="57"/>
        <v>595.34482758620697</v>
      </c>
      <c r="G522" s="6">
        <f t="shared" si="58"/>
        <v>-95.257172413793</v>
      </c>
      <c r="H522" s="10">
        <f t="shared" si="63"/>
        <v>-0.13793353105521416</v>
      </c>
      <c r="I522" s="2">
        <f>+VLOOKUP(B522,'[1]PRECIO SIN ITBIS'!$C$3:$E$1192,3,0)</f>
        <v>690.6</v>
      </c>
      <c r="J522" s="6">
        <f t="shared" si="59"/>
        <v>1.9999999999527063E-3</v>
      </c>
      <c r="K522" s="2"/>
      <c r="L522" s="12">
        <v>656.07</v>
      </c>
      <c r="M522" s="15">
        <f t="shared" si="60"/>
        <v>-34.531999999999925</v>
      </c>
      <c r="N522" s="16">
        <f t="shared" si="61"/>
        <v>-5.0002751222846045E-2</v>
      </c>
    </row>
    <row r="523" spans="1:14" x14ac:dyDescent="0.2">
      <c r="A523" s="4">
        <f t="shared" si="62"/>
        <v>521</v>
      </c>
      <c r="B523" s="2" t="s">
        <v>1445</v>
      </c>
      <c r="C523" s="2" t="s">
        <v>1446</v>
      </c>
      <c r="D523" s="12">
        <v>918.10199999999998</v>
      </c>
      <c r="E523" s="6">
        <v>918.1</v>
      </c>
      <c r="F523" s="6">
        <f t="shared" si="57"/>
        <v>791.46551724137942</v>
      </c>
      <c r="G523" s="6">
        <f t="shared" si="58"/>
        <v>-126.63648275862056</v>
      </c>
      <c r="H523" s="10">
        <f t="shared" si="63"/>
        <v>-0.13793291241999317</v>
      </c>
      <c r="I523" s="2">
        <f>+VLOOKUP(B523,'[1]PRECIO SIN ITBIS'!$C$3:$E$1192,3,0)</f>
        <v>918.1</v>
      </c>
      <c r="J523" s="6">
        <f t="shared" si="59"/>
        <v>1.9999999999527063E-3</v>
      </c>
      <c r="K523" s="2"/>
      <c r="L523" s="12">
        <v>872.2</v>
      </c>
      <c r="M523" s="15">
        <f t="shared" si="60"/>
        <v>-45.90199999999993</v>
      </c>
      <c r="N523" s="16">
        <f t="shared" si="61"/>
        <v>-4.9996623468851968E-2</v>
      </c>
    </row>
    <row r="524" spans="1:14" x14ac:dyDescent="0.2">
      <c r="A524" s="4">
        <f t="shared" si="62"/>
        <v>522</v>
      </c>
      <c r="B524" s="2" t="s">
        <v>122</v>
      </c>
      <c r="C524" s="2" t="s">
        <v>123</v>
      </c>
      <c r="D524" s="12">
        <v>421.28399999999999</v>
      </c>
      <c r="E524" s="6">
        <v>421.28</v>
      </c>
      <c r="F524" s="6">
        <f t="shared" si="57"/>
        <v>363.17241379310343</v>
      </c>
      <c r="G524" s="6">
        <f t="shared" si="58"/>
        <v>-58.111586206896561</v>
      </c>
      <c r="H524" s="10">
        <f t="shared" si="63"/>
        <v>-0.13793921964018704</v>
      </c>
      <c r="I524" s="2">
        <f>+VLOOKUP(B524,'[1]PRECIO SIN ITBIS'!$C$3:$E$1192,3,0)</f>
        <v>421.28</v>
      </c>
      <c r="J524" s="6">
        <f t="shared" si="59"/>
        <v>4.0000000000190994E-3</v>
      </c>
      <c r="K524" s="2"/>
      <c r="L524" s="12">
        <v>358.09</v>
      </c>
      <c r="M524" s="15">
        <f t="shared" si="60"/>
        <v>-63.194000000000017</v>
      </c>
      <c r="N524" s="16">
        <f t="shared" si="61"/>
        <v>-0.15000332317391599</v>
      </c>
    </row>
    <row r="525" spans="1:14" x14ac:dyDescent="0.2">
      <c r="A525" s="4">
        <f t="shared" si="62"/>
        <v>523</v>
      </c>
      <c r="B525" s="2" t="s">
        <v>260</v>
      </c>
      <c r="C525" s="2" t="s">
        <v>261</v>
      </c>
      <c r="D525" s="12">
        <v>624.26900000000001</v>
      </c>
      <c r="E525" s="6">
        <v>624.27</v>
      </c>
      <c r="F525" s="6">
        <f t="shared" si="57"/>
        <v>538.16379310344826</v>
      </c>
      <c r="G525" s="6">
        <f t="shared" si="58"/>
        <v>-86.105206896551749</v>
      </c>
      <c r="H525" s="10">
        <f t="shared" si="63"/>
        <v>-0.1379296535572834</v>
      </c>
      <c r="I525" s="2">
        <f>+VLOOKUP(B525,'[1]PRECIO SIN ITBIS'!$C$3:$E$1192,3,0)</f>
        <v>624.27</v>
      </c>
      <c r="J525" s="6">
        <f t="shared" si="59"/>
        <v>-9.9999999997635314E-4</v>
      </c>
      <c r="K525" s="2"/>
      <c r="L525" s="12">
        <v>499.42</v>
      </c>
      <c r="M525" s="15">
        <f t="shared" si="60"/>
        <v>-124.84899999999999</v>
      </c>
      <c r="N525" s="16">
        <f t="shared" si="61"/>
        <v>-0.19999231100695372</v>
      </c>
    </row>
    <row r="526" spans="1:14" x14ac:dyDescent="0.2">
      <c r="A526" s="4">
        <f t="shared" si="62"/>
        <v>524</v>
      </c>
      <c r="B526" s="2" t="s">
        <v>1523</v>
      </c>
      <c r="C526" s="2" t="s">
        <v>1524</v>
      </c>
      <c r="D526" s="12">
        <v>772.62699999999995</v>
      </c>
      <c r="E526" s="6">
        <v>772.63</v>
      </c>
      <c r="F526" s="6">
        <f t="shared" si="57"/>
        <v>666.06034482758628</v>
      </c>
      <c r="G526" s="6">
        <f t="shared" si="58"/>
        <v>-106.56665517241368</v>
      </c>
      <c r="H526" s="10">
        <f t="shared" si="63"/>
        <v>-0.13792768719241455</v>
      </c>
      <c r="I526" s="2">
        <f>+VLOOKUP(B526,'[1]PRECIO SIN ITBIS'!$C$3:$E$1192,3,0)</f>
        <v>772.63</v>
      </c>
      <c r="J526" s="6">
        <f t="shared" si="59"/>
        <v>-3.0000000000427463E-3</v>
      </c>
      <c r="K526" s="2"/>
      <c r="L526" s="12">
        <v>656.73</v>
      </c>
      <c r="M526" s="15">
        <f t="shared" si="60"/>
        <v>-115.89699999999993</v>
      </c>
      <c r="N526" s="16">
        <f t="shared" si="61"/>
        <v>-0.1500038181425189</v>
      </c>
    </row>
    <row r="527" spans="1:14" x14ac:dyDescent="0.2">
      <c r="A527" s="4">
        <f t="shared" si="62"/>
        <v>525</v>
      </c>
      <c r="B527" s="2" t="s">
        <v>1521</v>
      </c>
      <c r="C527" s="2" t="s">
        <v>1522</v>
      </c>
      <c r="D527" s="12">
        <v>1005.0410000000001</v>
      </c>
      <c r="E527" s="6">
        <v>1005.04</v>
      </c>
      <c r="F527" s="6">
        <f t="shared" si="57"/>
        <v>866.41379310344826</v>
      </c>
      <c r="G527" s="6">
        <f t="shared" si="58"/>
        <v>-138.6272068965518</v>
      </c>
      <c r="H527" s="10">
        <f t="shared" si="63"/>
        <v>-0.13793189222783128</v>
      </c>
      <c r="I527" s="2">
        <f>+VLOOKUP(B527,'[1]PRECIO SIN ITBIS'!$C$3:$E$1192,3,0)</f>
        <v>1005.04</v>
      </c>
      <c r="J527" s="6">
        <f t="shared" si="59"/>
        <v>1.00000000009004E-3</v>
      </c>
      <c r="K527" s="2"/>
      <c r="L527" s="12">
        <v>854.28</v>
      </c>
      <c r="M527" s="15">
        <f t="shared" si="60"/>
        <v>-150.76100000000008</v>
      </c>
      <c r="N527" s="16">
        <f t="shared" si="61"/>
        <v>-0.15000482567377857</v>
      </c>
    </row>
    <row r="528" spans="1:14" x14ac:dyDescent="0.2">
      <c r="A528" s="4">
        <f t="shared" si="62"/>
        <v>526</v>
      </c>
      <c r="B528" s="2" t="s">
        <v>1525</v>
      </c>
      <c r="C528" s="2" t="s">
        <v>1526</v>
      </c>
      <c r="D528" s="12">
        <v>931.47199999999998</v>
      </c>
      <c r="E528" s="6">
        <v>931.47</v>
      </c>
      <c r="F528" s="6">
        <f t="shared" si="57"/>
        <v>802.99137931034488</v>
      </c>
      <c r="G528" s="6">
        <f t="shared" si="58"/>
        <v>-128.4806206896551</v>
      </c>
      <c r="H528" s="10">
        <f t="shared" si="63"/>
        <v>-0.13793288546478596</v>
      </c>
      <c r="I528" s="2">
        <f>+VLOOKUP(B528,'[1]PRECIO SIN ITBIS'!$C$3:$E$1192,3,0)</f>
        <v>931.47</v>
      </c>
      <c r="J528" s="6">
        <f t="shared" si="59"/>
        <v>1.9999999999527063E-3</v>
      </c>
      <c r="K528" s="2"/>
      <c r="L528" s="12">
        <v>791.75</v>
      </c>
      <c r="M528" s="15">
        <f t="shared" si="60"/>
        <v>-139.72199999999998</v>
      </c>
      <c r="N528" s="16">
        <f t="shared" si="61"/>
        <v>-0.15000128828349105</v>
      </c>
    </row>
    <row r="529" spans="1:14" x14ac:dyDescent="0.2">
      <c r="A529" s="4">
        <f t="shared" si="62"/>
        <v>527</v>
      </c>
      <c r="B529" s="2" t="s">
        <v>1527</v>
      </c>
      <c r="C529" s="2" t="s">
        <v>1528</v>
      </c>
      <c r="D529" s="12">
        <v>1082.3530000000001</v>
      </c>
      <c r="E529" s="6">
        <v>1082.3499999999999</v>
      </c>
      <c r="F529" s="6">
        <f t="shared" si="57"/>
        <v>933.06034482758616</v>
      </c>
      <c r="G529" s="6">
        <f t="shared" si="58"/>
        <v>-149.2926551724139</v>
      </c>
      <c r="H529" s="10">
        <f t="shared" si="63"/>
        <v>-0.13793342391291372</v>
      </c>
      <c r="I529" s="2">
        <f>+VLOOKUP(B529,'[1]PRECIO SIN ITBIS'!$C$3:$E$1192,3,0)</f>
        <v>1082.3499999999999</v>
      </c>
      <c r="J529" s="6">
        <f t="shared" si="59"/>
        <v>3.0000000001564331E-3</v>
      </c>
      <c r="K529" s="2"/>
      <c r="L529" s="12">
        <v>920</v>
      </c>
      <c r="M529" s="15">
        <f t="shared" si="60"/>
        <v>-162.35300000000007</v>
      </c>
      <c r="N529" s="16">
        <f t="shared" si="61"/>
        <v>-0.15000004619564972</v>
      </c>
    </row>
    <row r="530" spans="1:14" x14ac:dyDescent="0.2">
      <c r="A530" s="4">
        <f t="shared" si="62"/>
        <v>528</v>
      </c>
      <c r="B530" s="2" t="s">
        <v>1529</v>
      </c>
      <c r="C530" s="2" t="s">
        <v>1530</v>
      </c>
      <c r="D530" s="12">
        <v>672.48800000000006</v>
      </c>
      <c r="E530" s="6">
        <v>672.49</v>
      </c>
      <c r="F530" s="6">
        <f t="shared" si="57"/>
        <v>579.73275862068965</v>
      </c>
      <c r="G530" s="6">
        <f t="shared" si="58"/>
        <v>-92.755241379310405</v>
      </c>
      <c r="H530" s="10">
        <f t="shared" si="63"/>
        <v>-0.1379284706631351</v>
      </c>
      <c r="I530" s="2">
        <f>+VLOOKUP(B530,'[1]PRECIO SIN ITBIS'!$C$3:$E$1192,3,0)</f>
        <v>672.49</v>
      </c>
      <c r="J530" s="6">
        <f t="shared" si="59"/>
        <v>-1.9999999999527063E-3</v>
      </c>
      <c r="K530" s="2"/>
      <c r="L530" s="12">
        <v>571.61</v>
      </c>
      <c r="M530" s="15">
        <f t="shared" si="60"/>
        <v>-100.87800000000004</v>
      </c>
      <c r="N530" s="16">
        <f t="shared" si="61"/>
        <v>-0.15000713767383214</v>
      </c>
    </row>
    <row r="531" spans="1:14" x14ac:dyDescent="0.2">
      <c r="A531" s="4">
        <f t="shared" si="62"/>
        <v>529</v>
      </c>
      <c r="B531" s="2" t="s">
        <v>1533</v>
      </c>
      <c r="C531" s="2" t="s">
        <v>1534</v>
      </c>
      <c r="D531" s="12">
        <v>755.18899999999996</v>
      </c>
      <c r="E531" s="6">
        <v>755.19</v>
      </c>
      <c r="F531" s="6">
        <f t="shared" si="57"/>
        <v>651.02586206896558</v>
      </c>
      <c r="G531" s="6">
        <f t="shared" si="58"/>
        <v>-104.16313793103438</v>
      </c>
      <c r="H531" s="10">
        <f t="shared" si="63"/>
        <v>-0.13792989295531899</v>
      </c>
      <c r="I531" s="2">
        <f>+VLOOKUP(B531,'[1]PRECIO SIN ITBIS'!$C$3:$E$1192,3,0)</f>
        <v>755.19</v>
      </c>
      <c r="J531" s="6">
        <f t="shared" si="59"/>
        <v>-1.00000000009004E-3</v>
      </c>
      <c r="K531" s="2"/>
      <c r="L531" s="12">
        <v>641.91</v>
      </c>
      <c r="M531" s="15">
        <f t="shared" si="60"/>
        <v>-113.279</v>
      </c>
      <c r="N531" s="16">
        <f t="shared" si="61"/>
        <v>-0.15000086071168939</v>
      </c>
    </row>
    <row r="532" spans="1:14" x14ac:dyDescent="0.2">
      <c r="A532" s="4">
        <f t="shared" si="62"/>
        <v>530</v>
      </c>
      <c r="B532" s="2" t="s">
        <v>1531</v>
      </c>
      <c r="C532" s="2" t="s">
        <v>1532</v>
      </c>
      <c r="D532" s="12">
        <v>672.48800000000006</v>
      </c>
      <c r="E532" s="6">
        <v>672.49</v>
      </c>
      <c r="F532" s="6">
        <f t="shared" si="57"/>
        <v>579.73275862068965</v>
      </c>
      <c r="G532" s="6">
        <f t="shared" si="58"/>
        <v>-92.755241379310405</v>
      </c>
      <c r="H532" s="10">
        <f t="shared" si="63"/>
        <v>-0.1379284706631351</v>
      </c>
      <c r="I532" s="2">
        <f>+VLOOKUP(B532,'[1]PRECIO SIN ITBIS'!$C$3:$E$1192,3,0)</f>
        <v>672.49</v>
      </c>
      <c r="J532" s="6">
        <f t="shared" si="59"/>
        <v>-1.9999999999527063E-3</v>
      </c>
      <c r="K532" s="2"/>
      <c r="L532" s="12">
        <v>571.61</v>
      </c>
      <c r="M532" s="15">
        <f t="shared" si="60"/>
        <v>-100.87800000000004</v>
      </c>
      <c r="N532" s="16">
        <f t="shared" si="61"/>
        <v>-0.15000713767383214</v>
      </c>
    </row>
    <row r="533" spans="1:14" x14ac:dyDescent="0.2">
      <c r="A533" s="4">
        <f t="shared" si="62"/>
        <v>531</v>
      </c>
      <c r="B533" s="2" t="s">
        <v>1535</v>
      </c>
      <c r="C533" s="2" t="s">
        <v>1536</v>
      </c>
      <c r="D533" s="12">
        <v>755.18899999999996</v>
      </c>
      <c r="E533" s="6">
        <v>755.19</v>
      </c>
      <c r="F533" s="6">
        <f t="shared" si="57"/>
        <v>651.02586206896558</v>
      </c>
      <c r="G533" s="6">
        <f t="shared" si="58"/>
        <v>-104.16313793103438</v>
      </c>
      <c r="H533" s="10">
        <f t="shared" si="63"/>
        <v>-0.13792989295531899</v>
      </c>
      <c r="I533" s="2">
        <f>+VLOOKUP(B533,'[1]PRECIO SIN ITBIS'!$C$3:$E$1192,3,0)</f>
        <v>755.19</v>
      </c>
      <c r="J533" s="6">
        <f t="shared" si="59"/>
        <v>-1.00000000009004E-3</v>
      </c>
      <c r="K533" s="2"/>
      <c r="L533" s="12">
        <v>641.91</v>
      </c>
      <c r="M533" s="15">
        <f t="shared" si="60"/>
        <v>-113.279</v>
      </c>
      <c r="N533" s="16">
        <f t="shared" si="61"/>
        <v>-0.15000086071168939</v>
      </c>
    </row>
    <row r="534" spans="1:14" x14ac:dyDescent="0.2">
      <c r="A534" s="4">
        <f t="shared" si="62"/>
        <v>532</v>
      </c>
      <c r="B534" s="2" t="s">
        <v>1537</v>
      </c>
      <c r="C534" s="2" t="s">
        <v>1538</v>
      </c>
      <c r="D534" s="12">
        <v>59.820999999999998</v>
      </c>
      <c r="E534" s="6">
        <v>59.82</v>
      </c>
      <c r="F534" s="6">
        <f t="shared" si="57"/>
        <v>51.568965517241381</v>
      </c>
      <c r="G534" s="6">
        <f t="shared" si="58"/>
        <v>-8.2520344827586172</v>
      </c>
      <c r="H534" s="10">
        <f t="shared" si="63"/>
        <v>-0.1379454452910954</v>
      </c>
      <c r="I534" s="2">
        <f>+VLOOKUP(B534,'[1]PRECIO SIN ITBIS'!$C$3:$E$1192,3,0)</f>
        <v>59.82</v>
      </c>
      <c r="J534" s="6">
        <f t="shared" si="59"/>
        <v>9.9999999999766942E-4</v>
      </c>
      <c r="K534" s="2"/>
      <c r="L534" s="12">
        <v>50.85</v>
      </c>
      <c r="M534" s="15">
        <f t="shared" si="60"/>
        <v>-8.9709999999999965</v>
      </c>
      <c r="N534" s="16">
        <f t="shared" si="61"/>
        <v>-0.1499640594440079</v>
      </c>
    </row>
    <row r="535" spans="1:14" x14ac:dyDescent="0.2">
      <c r="A535" s="4">
        <f t="shared" si="62"/>
        <v>533</v>
      </c>
      <c r="B535" s="2" t="s">
        <v>1539</v>
      </c>
      <c r="C535" s="2" t="s">
        <v>1540</v>
      </c>
      <c r="D535" s="12">
        <v>113.245</v>
      </c>
      <c r="E535" s="6">
        <v>113.25</v>
      </c>
      <c r="F535" s="6">
        <f t="shared" si="57"/>
        <v>97.629310344827587</v>
      </c>
      <c r="G535" s="6">
        <f t="shared" si="58"/>
        <v>-15.615689655172417</v>
      </c>
      <c r="H535" s="10">
        <f t="shared" si="63"/>
        <v>-0.13789297236233314</v>
      </c>
      <c r="I535" s="2">
        <f>+VLOOKUP(B535,'[1]PRECIO SIN ITBIS'!$C$3:$E$1192,3,0)</f>
        <v>113.25</v>
      </c>
      <c r="J535" s="6">
        <f t="shared" si="59"/>
        <v>-4.9999999999954525E-3</v>
      </c>
      <c r="K535" s="2"/>
      <c r="L535" s="12">
        <v>96.26</v>
      </c>
      <c r="M535" s="15">
        <f t="shared" si="60"/>
        <v>-16.984999999999999</v>
      </c>
      <c r="N535" s="16">
        <f t="shared" si="61"/>
        <v>-0.14998454677910725</v>
      </c>
    </row>
    <row r="536" spans="1:14" x14ac:dyDescent="0.2">
      <c r="A536" s="4">
        <f t="shared" si="62"/>
        <v>534</v>
      </c>
      <c r="B536" s="2" t="s">
        <v>1541</v>
      </c>
      <c r="C536" s="2" t="s">
        <v>1542</v>
      </c>
      <c r="D536" s="12">
        <v>44.774999999999999</v>
      </c>
      <c r="E536" s="6">
        <v>44.78</v>
      </c>
      <c r="F536" s="6">
        <f t="shared" si="57"/>
        <v>38.603448275862071</v>
      </c>
      <c r="G536" s="6">
        <f t="shared" si="58"/>
        <v>-6.1715517241379274</v>
      </c>
      <c r="H536" s="10">
        <f t="shared" si="63"/>
        <v>-0.1378347677082731</v>
      </c>
      <c r="I536" s="2">
        <f>+VLOOKUP(B536,'[1]PRECIO SIN ITBIS'!$C$3:$E$1192,3,0)</f>
        <v>44.78</v>
      </c>
      <c r="J536" s="6">
        <f t="shared" si="59"/>
        <v>-5.000000000002558E-3</v>
      </c>
      <c r="K536" s="2"/>
      <c r="L536" s="12">
        <v>38.06</v>
      </c>
      <c r="M536" s="15">
        <f t="shared" si="60"/>
        <v>-6.7149999999999963</v>
      </c>
      <c r="N536" s="16">
        <f t="shared" si="61"/>
        <v>-0.14997208263539913</v>
      </c>
    </row>
    <row r="537" spans="1:14" x14ac:dyDescent="0.2">
      <c r="A537" s="4">
        <f t="shared" si="62"/>
        <v>535</v>
      </c>
      <c r="B537" s="2" t="s">
        <v>1543</v>
      </c>
      <c r="C537" s="2" t="s">
        <v>1544</v>
      </c>
      <c r="D537" s="12">
        <v>817.55700000000002</v>
      </c>
      <c r="E537" s="6">
        <v>817.56</v>
      </c>
      <c r="F537" s="6">
        <f t="shared" si="57"/>
        <v>704.79310344827582</v>
      </c>
      <c r="G537" s="6">
        <f t="shared" si="58"/>
        <v>-112.7638965517242</v>
      </c>
      <c r="H537" s="10">
        <f t="shared" si="63"/>
        <v>-0.13792787114748475</v>
      </c>
      <c r="I537" s="2">
        <f>+VLOOKUP(B537,'[1]PRECIO SIN ITBIS'!$C$3:$E$1192,3,0)</f>
        <v>817.56</v>
      </c>
      <c r="J537" s="6">
        <f t="shared" si="59"/>
        <v>-2.9999999999290594E-3</v>
      </c>
      <c r="K537" s="2"/>
      <c r="L537" s="12">
        <v>694.92</v>
      </c>
      <c r="M537" s="15">
        <f t="shared" si="60"/>
        <v>-122.63700000000006</v>
      </c>
      <c r="N537" s="16">
        <f t="shared" si="61"/>
        <v>-0.1500042198892555</v>
      </c>
    </row>
    <row r="538" spans="1:14" x14ac:dyDescent="0.2">
      <c r="A538" s="4">
        <f t="shared" si="62"/>
        <v>536</v>
      </c>
      <c r="B538" s="2" t="s">
        <v>1892</v>
      </c>
      <c r="C538" s="2" t="s">
        <v>1893</v>
      </c>
      <c r="D538" s="12">
        <v>358.19799999999998</v>
      </c>
      <c r="E538" s="6">
        <v>358.2</v>
      </c>
      <c r="F538" s="6">
        <f t="shared" si="57"/>
        <v>308.79310344827587</v>
      </c>
      <c r="G538" s="6">
        <f t="shared" si="58"/>
        <v>-49.404896551724107</v>
      </c>
      <c r="H538" s="10">
        <f t="shared" si="63"/>
        <v>-0.13792622111715896</v>
      </c>
      <c r="I538" s="2">
        <f>+VLOOKUP(B538,'[1]PRECIO SIN ITBIS'!$C$3:$E$1192,3,0)</f>
        <v>358.2</v>
      </c>
      <c r="J538" s="6">
        <f t="shared" si="59"/>
        <v>-2.0000000000095497E-3</v>
      </c>
      <c r="K538" s="2"/>
      <c r="L538" s="12">
        <v>304.47000000000003</v>
      </c>
      <c r="M538" s="15">
        <f t="shared" si="60"/>
        <v>-53.727999999999952</v>
      </c>
      <c r="N538" s="16">
        <f t="shared" si="61"/>
        <v>-0.1499952540215187</v>
      </c>
    </row>
    <row r="539" spans="1:14" x14ac:dyDescent="0.2">
      <c r="A539" s="4">
        <f t="shared" si="62"/>
        <v>537</v>
      </c>
      <c r="B539" s="2" t="s">
        <v>1465</v>
      </c>
      <c r="C539" s="2" t="s">
        <v>1466</v>
      </c>
      <c r="D539" s="12">
        <v>184.41499999999999</v>
      </c>
      <c r="E539" s="6">
        <v>184.42</v>
      </c>
      <c r="F539" s="6">
        <f t="shared" si="57"/>
        <v>158.98275862068965</v>
      </c>
      <c r="G539" s="6">
        <f t="shared" si="58"/>
        <v>-25.432241379310341</v>
      </c>
      <c r="H539" s="10">
        <f t="shared" si="63"/>
        <v>-0.13790766141208871</v>
      </c>
      <c r="I539" s="2">
        <f>+VLOOKUP(B539,'[1]PRECIO SIN ITBIS'!$C$3:$E$1192,3,0)</f>
        <v>184.42</v>
      </c>
      <c r="J539" s="6">
        <f t="shared" si="59"/>
        <v>-4.9999999999954525E-3</v>
      </c>
      <c r="K539" s="2"/>
      <c r="L539" s="12">
        <v>175.19</v>
      </c>
      <c r="M539" s="15">
        <f t="shared" si="60"/>
        <v>-9.2249999999999943</v>
      </c>
      <c r="N539" s="16">
        <f t="shared" si="61"/>
        <v>-5.0023045847680477E-2</v>
      </c>
    </row>
    <row r="540" spans="1:14" x14ac:dyDescent="0.2">
      <c r="A540" s="4">
        <f t="shared" si="62"/>
        <v>538</v>
      </c>
      <c r="B540" s="2" t="s">
        <v>1467</v>
      </c>
      <c r="C540" s="2" t="s">
        <v>1468</v>
      </c>
      <c r="D540" s="12">
        <v>204.322</v>
      </c>
      <c r="E540" s="6">
        <v>204.32</v>
      </c>
      <c r="F540" s="6">
        <f t="shared" si="57"/>
        <v>176.13793103448276</v>
      </c>
      <c r="G540" s="6">
        <f t="shared" si="58"/>
        <v>-28.184068965517241</v>
      </c>
      <c r="H540" s="10">
        <f t="shared" si="63"/>
        <v>-0.13793947281994715</v>
      </c>
      <c r="I540" s="2">
        <f>+VLOOKUP(B540,'[1]PRECIO SIN ITBIS'!$C$3:$E$1192,3,0)</f>
        <v>204.32</v>
      </c>
      <c r="J540" s="6">
        <f t="shared" si="59"/>
        <v>2.0000000000095497E-3</v>
      </c>
      <c r="K540" s="2"/>
      <c r="L540" s="12">
        <v>194.11</v>
      </c>
      <c r="M540" s="15">
        <f t="shared" si="60"/>
        <v>-10.211999999999989</v>
      </c>
      <c r="N540" s="16">
        <f t="shared" si="61"/>
        <v>-4.9979933634165627E-2</v>
      </c>
    </row>
    <row r="541" spans="1:14" x14ac:dyDescent="0.2">
      <c r="A541" s="4">
        <f t="shared" si="62"/>
        <v>539</v>
      </c>
      <c r="B541" s="2" t="s">
        <v>1469</v>
      </c>
      <c r="C541" s="2" t="s">
        <v>1470</v>
      </c>
      <c r="D541" s="12">
        <v>216.845</v>
      </c>
      <c r="E541" s="6">
        <v>216.85</v>
      </c>
      <c r="F541" s="6">
        <f t="shared" si="57"/>
        <v>186.93965517241381</v>
      </c>
      <c r="G541" s="6">
        <f t="shared" si="58"/>
        <v>-29.905344827586191</v>
      </c>
      <c r="H541" s="10">
        <f t="shared" si="63"/>
        <v>-0.13791115694429751</v>
      </c>
      <c r="I541" s="2">
        <f>+VLOOKUP(B541,'[1]PRECIO SIN ITBIS'!$C$3:$E$1192,3,0)</f>
        <v>216.85</v>
      </c>
      <c r="J541" s="6">
        <f t="shared" si="59"/>
        <v>-4.9999999999954525E-3</v>
      </c>
      <c r="K541" s="2"/>
      <c r="L541" s="12">
        <v>206</v>
      </c>
      <c r="M541" s="15">
        <f t="shared" si="60"/>
        <v>-10.844999999999999</v>
      </c>
      <c r="N541" s="16">
        <f t="shared" si="61"/>
        <v>-5.0012681869538146E-2</v>
      </c>
    </row>
    <row r="542" spans="1:14" x14ac:dyDescent="0.2">
      <c r="A542" s="4">
        <f t="shared" si="62"/>
        <v>540</v>
      </c>
      <c r="B542" s="2" t="s">
        <v>1471</v>
      </c>
      <c r="C542" s="2" t="s">
        <v>1472</v>
      </c>
      <c r="D542" s="12">
        <v>239.09700000000001</v>
      </c>
      <c r="E542" s="6">
        <v>239.1</v>
      </c>
      <c r="F542" s="6">
        <f t="shared" si="57"/>
        <v>206.12068965517241</v>
      </c>
      <c r="G542" s="6">
        <f t="shared" si="58"/>
        <v>-32.976310344827596</v>
      </c>
      <c r="H542" s="10">
        <f t="shared" si="63"/>
        <v>-0.13792021792338505</v>
      </c>
      <c r="I542" s="2">
        <f>+VLOOKUP(B542,'[1]PRECIO SIN ITBIS'!$C$3:$E$1192,3,0)</f>
        <v>239.1</v>
      </c>
      <c r="J542" s="6">
        <f t="shared" si="59"/>
        <v>-2.9999999999859028E-3</v>
      </c>
      <c r="K542" s="2"/>
      <c r="L542" s="12">
        <v>227.14</v>
      </c>
      <c r="M542" s="15">
        <f t="shared" si="60"/>
        <v>-11.957000000000022</v>
      </c>
      <c r="N542" s="16">
        <f t="shared" si="61"/>
        <v>-5.0008992166359352E-2</v>
      </c>
    </row>
    <row r="543" spans="1:14" x14ac:dyDescent="0.2">
      <c r="A543" s="4">
        <f t="shared" si="62"/>
        <v>541</v>
      </c>
      <c r="B543" s="2" t="s">
        <v>292</v>
      </c>
      <c r="C543" s="2" t="s">
        <v>293</v>
      </c>
      <c r="D543" s="12">
        <v>164.57300000000001</v>
      </c>
      <c r="E543" s="6">
        <v>164.57</v>
      </c>
      <c r="F543" s="6">
        <f t="shared" si="57"/>
        <v>141.87068965517241</v>
      </c>
      <c r="G543" s="6">
        <f t="shared" si="58"/>
        <v>-22.702310344827595</v>
      </c>
      <c r="H543" s="10">
        <f t="shared" si="63"/>
        <v>-0.13794674913155616</v>
      </c>
      <c r="I543" s="2">
        <f>+VLOOKUP(B543,'[1]PRECIO SIN ITBIS'!$C$3:$E$1192,3,0)</f>
        <v>164.57</v>
      </c>
      <c r="J543" s="6">
        <f t="shared" si="59"/>
        <v>3.0000000000143245E-3</v>
      </c>
      <c r="K543" s="2"/>
      <c r="L543" s="12">
        <v>156.34</v>
      </c>
      <c r="M543" s="15">
        <f t="shared" si="60"/>
        <v>-8.2330000000000041</v>
      </c>
      <c r="N543" s="16">
        <f t="shared" si="61"/>
        <v>-5.0026432039277424E-2</v>
      </c>
    </row>
    <row r="544" spans="1:14" x14ac:dyDescent="0.2">
      <c r="A544" s="4">
        <f t="shared" si="62"/>
        <v>542</v>
      </c>
      <c r="B544" s="2" t="s">
        <v>294</v>
      </c>
      <c r="C544" s="2" t="s">
        <v>295</v>
      </c>
      <c r="D544" s="12">
        <v>205.71600000000001</v>
      </c>
      <c r="E544" s="6">
        <v>205.72</v>
      </c>
      <c r="F544" s="6">
        <f t="shared" si="57"/>
        <v>177.34482758620692</v>
      </c>
      <c r="G544" s="6">
        <f t="shared" si="58"/>
        <v>-28.37117241379309</v>
      </c>
      <c r="H544" s="10">
        <f t="shared" si="63"/>
        <v>-0.13791427217033722</v>
      </c>
      <c r="I544" s="2">
        <f>+VLOOKUP(B544,'[1]PRECIO SIN ITBIS'!$C$3:$E$1192,3,0)</f>
        <v>205.72</v>
      </c>
      <c r="J544" s="6">
        <f t="shared" si="59"/>
        <v>-3.9999999999906777E-3</v>
      </c>
      <c r="K544" s="2"/>
      <c r="L544" s="12">
        <v>174.86</v>
      </c>
      <c r="M544" s="15">
        <f t="shared" si="60"/>
        <v>-30.855999999999995</v>
      </c>
      <c r="N544" s="16">
        <f t="shared" si="61"/>
        <v>-0.14999319450115689</v>
      </c>
    </row>
    <row r="545" spans="1:14" x14ac:dyDescent="0.2">
      <c r="A545" s="4">
        <f t="shared" si="62"/>
        <v>543</v>
      </c>
      <c r="B545" s="2" t="s">
        <v>1429</v>
      </c>
      <c r="C545" s="2" t="s">
        <v>1430</v>
      </c>
      <c r="D545" s="12">
        <v>93.236999999999995</v>
      </c>
      <c r="E545" s="6">
        <v>93.24</v>
      </c>
      <c r="F545" s="6">
        <f t="shared" si="57"/>
        <v>80.379310344827587</v>
      </c>
      <c r="G545" s="6">
        <f t="shared" si="58"/>
        <v>-12.857689655172408</v>
      </c>
      <c r="H545" s="10">
        <f t="shared" si="63"/>
        <v>-0.13790329649358526</v>
      </c>
      <c r="I545" s="2">
        <f>+VLOOKUP(B545,'[1]PRECIO SIN ITBIS'!$C$3:$E$1192,3,0)</f>
        <v>93.24</v>
      </c>
      <c r="J545" s="6">
        <f t="shared" si="59"/>
        <v>-3.0000000000001137E-3</v>
      </c>
      <c r="K545" s="2"/>
      <c r="L545" s="12">
        <v>79.25</v>
      </c>
      <c r="M545" s="15">
        <f t="shared" si="60"/>
        <v>-13.986999999999995</v>
      </c>
      <c r="N545" s="16">
        <f t="shared" si="61"/>
        <v>-0.15001555176592979</v>
      </c>
    </row>
    <row r="546" spans="1:14" x14ac:dyDescent="0.2">
      <c r="A546" s="4">
        <f t="shared" si="62"/>
        <v>544</v>
      </c>
      <c r="B546" s="2" t="s">
        <v>1431</v>
      </c>
      <c r="C546" s="2" t="s">
        <v>1432</v>
      </c>
      <c r="D546" s="12">
        <v>102.696</v>
      </c>
      <c r="E546" s="6">
        <v>102.7</v>
      </c>
      <c r="F546" s="6">
        <f t="shared" si="57"/>
        <v>88.534482758620697</v>
      </c>
      <c r="G546" s="6">
        <f t="shared" si="58"/>
        <v>-14.1615172413793</v>
      </c>
      <c r="H546" s="10">
        <f t="shared" si="63"/>
        <v>-0.13789745697377989</v>
      </c>
      <c r="I546" s="2">
        <f>+VLOOKUP(B546,'[1]PRECIO SIN ITBIS'!$C$3:$E$1192,3,0)</f>
        <v>102.7</v>
      </c>
      <c r="J546" s="6">
        <f t="shared" si="59"/>
        <v>-4.0000000000048885E-3</v>
      </c>
      <c r="K546" s="2"/>
      <c r="L546" s="12">
        <v>87.29</v>
      </c>
      <c r="M546" s="15">
        <f t="shared" si="60"/>
        <v>-15.405999999999992</v>
      </c>
      <c r="N546" s="16">
        <f t="shared" si="61"/>
        <v>-0.15001557996416601</v>
      </c>
    </row>
    <row r="547" spans="1:14" x14ac:dyDescent="0.2">
      <c r="A547" s="4">
        <f t="shared" si="62"/>
        <v>545</v>
      </c>
      <c r="B547" s="2" t="s">
        <v>1433</v>
      </c>
      <c r="C547" s="2" t="s">
        <v>1434</v>
      </c>
      <c r="D547" s="12">
        <v>115.218</v>
      </c>
      <c r="E547" s="6">
        <v>115.22</v>
      </c>
      <c r="F547" s="6">
        <f t="shared" si="57"/>
        <v>99.327586206896555</v>
      </c>
      <c r="G547" s="6">
        <f t="shared" si="58"/>
        <v>-15.890413793103448</v>
      </c>
      <c r="H547" s="10">
        <f t="shared" si="63"/>
        <v>-0.13791607034580922</v>
      </c>
      <c r="I547" s="2">
        <f>+VLOOKUP(B547,'[1]PRECIO SIN ITBIS'!$C$3:$E$1192,3,0)</f>
        <v>115.22</v>
      </c>
      <c r="J547" s="6">
        <f t="shared" si="59"/>
        <v>-1.9999999999953388E-3</v>
      </c>
      <c r="K547" s="2"/>
      <c r="L547" s="12">
        <v>97.94</v>
      </c>
      <c r="M547" s="15">
        <f t="shared" si="60"/>
        <v>-17.278000000000006</v>
      </c>
      <c r="N547" s="16">
        <f t="shared" si="61"/>
        <v>-0.14995920776267602</v>
      </c>
    </row>
    <row r="548" spans="1:14" x14ac:dyDescent="0.2">
      <c r="A548" s="4">
        <f t="shared" si="62"/>
        <v>546</v>
      </c>
      <c r="B548" s="2" t="s">
        <v>1435</v>
      </c>
      <c r="C548" s="2" t="s">
        <v>1436</v>
      </c>
      <c r="D548" s="12">
        <v>135.125</v>
      </c>
      <c r="E548" s="6">
        <v>135.13</v>
      </c>
      <c r="F548" s="6">
        <f t="shared" si="57"/>
        <v>116.49137931034483</v>
      </c>
      <c r="G548" s="6">
        <f t="shared" si="58"/>
        <v>-18.633620689655174</v>
      </c>
      <c r="H548" s="10">
        <f t="shared" si="63"/>
        <v>-0.13789913553861369</v>
      </c>
      <c r="I548" s="2">
        <f>+VLOOKUP(B548,'[1]PRECIO SIN ITBIS'!$C$3:$E$1192,3,0)</f>
        <v>135.13</v>
      </c>
      <c r="J548" s="6">
        <f t="shared" si="59"/>
        <v>-4.9999999999954525E-3</v>
      </c>
      <c r="K548" s="2"/>
      <c r="L548" s="12">
        <v>114.86</v>
      </c>
      <c r="M548" s="15">
        <f t="shared" si="60"/>
        <v>-20.265000000000001</v>
      </c>
      <c r="N548" s="16">
        <f t="shared" si="61"/>
        <v>-0.1499722479185939</v>
      </c>
    </row>
    <row r="549" spans="1:14" x14ac:dyDescent="0.2">
      <c r="A549" s="4">
        <f t="shared" si="62"/>
        <v>547</v>
      </c>
      <c r="B549" s="2" t="s">
        <v>528</v>
      </c>
      <c r="C549" s="2" t="s">
        <v>529</v>
      </c>
      <c r="D549" s="12">
        <v>207.30099999999999</v>
      </c>
      <c r="E549" s="6">
        <v>248.76</v>
      </c>
      <c r="F549" s="6">
        <f t="shared" si="57"/>
        <v>214.44827586206898</v>
      </c>
      <c r="G549" s="6">
        <f t="shared" si="58"/>
        <v>7.1472758620689945</v>
      </c>
      <c r="H549" s="10">
        <f t="shared" si="63"/>
        <v>3.4477768375786873E-2</v>
      </c>
      <c r="I549" s="2">
        <f>+VLOOKUP(B549,'[1]PRECIO SIN ITBIS'!$C$3:$E$1192,3,0)</f>
        <v>248.76</v>
      </c>
      <c r="J549" s="6">
        <f t="shared" si="59"/>
        <v>-41.459000000000003</v>
      </c>
      <c r="K549" s="2"/>
      <c r="L549" s="12">
        <v>196.94</v>
      </c>
      <c r="M549" s="15">
        <f t="shared" si="60"/>
        <v>-10.36099999999999</v>
      </c>
      <c r="N549" s="16">
        <f t="shared" si="61"/>
        <v>-4.9980463191205013E-2</v>
      </c>
    </row>
    <row r="550" spans="1:14" x14ac:dyDescent="0.2">
      <c r="A550" s="4">
        <f t="shared" si="62"/>
        <v>548</v>
      </c>
      <c r="B550" s="2" t="s">
        <v>1554</v>
      </c>
      <c r="C550" s="2" t="s">
        <v>1555</v>
      </c>
      <c r="D550" s="12">
        <v>1160.8579999999999</v>
      </c>
      <c r="E550" s="6">
        <v>1393.03</v>
      </c>
      <c r="F550" s="6">
        <f t="shared" si="57"/>
        <v>1200.8879310344828</v>
      </c>
      <c r="G550" s="6">
        <f t="shared" si="58"/>
        <v>40.029931034482843</v>
      </c>
      <c r="H550" s="10">
        <f t="shared" si="63"/>
        <v>3.4483055666139052E-2</v>
      </c>
      <c r="I550" s="2">
        <f>+VLOOKUP(B550,'[1]PRECIO SIN ITBIS'!$C$3:$E$1192,3,0)</f>
        <v>1393.03</v>
      </c>
      <c r="J550" s="6">
        <f t="shared" si="59"/>
        <v>-232.17200000000003</v>
      </c>
      <c r="K550" s="2"/>
      <c r="L550" s="12">
        <v>928.69</v>
      </c>
      <c r="M550" s="15">
        <f t="shared" si="60"/>
        <v>-232.16799999999989</v>
      </c>
      <c r="N550" s="16">
        <f t="shared" si="61"/>
        <v>-0.199996898845509</v>
      </c>
    </row>
    <row r="551" spans="1:14" x14ac:dyDescent="0.2">
      <c r="A551" s="4">
        <f t="shared" si="62"/>
        <v>549</v>
      </c>
      <c r="B551" s="2" t="s">
        <v>1852</v>
      </c>
      <c r="C551" s="2" t="s">
        <v>1853</v>
      </c>
      <c r="D551" s="12">
        <v>1160.8579999999999</v>
      </c>
      <c r="E551" s="6">
        <v>1393.03</v>
      </c>
      <c r="F551" s="6">
        <f t="shared" si="57"/>
        <v>1200.8879310344828</v>
      </c>
      <c r="G551" s="6">
        <f t="shared" si="58"/>
        <v>40.029931034482843</v>
      </c>
      <c r="H551" s="10">
        <f t="shared" si="63"/>
        <v>3.4483055666139052E-2</v>
      </c>
      <c r="I551" s="2">
        <f>+VLOOKUP(B551,'[1]PRECIO SIN ITBIS'!$C$3:$E$1192,3,0)</f>
        <v>1393.03</v>
      </c>
      <c r="J551" s="6">
        <f t="shared" si="59"/>
        <v>-232.17200000000003</v>
      </c>
      <c r="K551" s="2"/>
      <c r="L551" s="12">
        <v>928.69</v>
      </c>
      <c r="M551" s="15">
        <f t="shared" si="60"/>
        <v>-232.16799999999989</v>
      </c>
      <c r="N551" s="16">
        <f t="shared" si="61"/>
        <v>-0.199996898845509</v>
      </c>
    </row>
    <row r="552" spans="1:14" x14ac:dyDescent="0.2">
      <c r="A552" s="4">
        <f t="shared" si="62"/>
        <v>550</v>
      </c>
      <c r="B552" s="2" t="s">
        <v>1556</v>
      </c>
      <c r="C552" s="2" t="s">
        <v>1557</v>
      </c>
      <c r="D552" s="12">
        <v>1160.8579999999999</v>
      </c>
      <c r="E552" s="6">
        <v>1393.03</v>
      </c>
      <c r="F552" s="6">
        <f t="shared" si="57"/>
        <v>1200.8879310344828</v>
      </c>
      <c r="G552" s="6">
        <f t="shared" si="58"/>
        <v>40.029931034482843</v>
      </c>
      <c r="H552" s="10">
        <f t="shared" si="63"/>
        <v>3.4483055666139052E-2</v>
      </c>
      <c r="I552" s="2">
        <f>+VLOOKUP(B552,'[1]PRECIO SIN ITBIS'!$C$3:$E$1192,3,0)</f>
        <v>1393.03</v>
      </c>
      <c r="J552" s="6">
        <f t="shared" si="59"/>
        <v>-232.17200000000003</v>
      </c>
      <c r="K552" s="2"/>
      <c r="L552" s="12">
        <v>928.69</v>
      </c>
      <c r="M552" s="15">
        <f t="shared" si="60"/>
        <v>-232.16799999999989</v>
      </c>
      <c r="N552" s="16">
        <f t="shared" si="61"/>
        <v>-0.199996898845509</v>
      </c>
    </row>
    <row r="553" spans="1:14" x14ac:dyDescent="0.2">
      <c r="A553" s="4">
        <f t="shared" si="62"/>
        <v>551</v>
      </c>
      <c r="B553" s="2" t="s">
        <v>1711</v>
      </c>
      <c r="C553" s="2" t="s">
        <v>1712</v>
      </c>
      <c r="D553" s="12">
        <v>1160.8579999999999</v>
      </c>
      <c r="E553" s="6">
        <v>1393.03</v>
      </c>
      <c r="F553" s="6">
        <f t="shared" si="57"/>
        <v>1200.8879310344828</v>
      </c>
      <c r="G553" s="6">
        <f t="shared" si="58"/>
        <v>40.029931034482843</v>
      </c>
      <c r="H553" s="10">
        <f t="shared" si="63"/>
        <v>3.4483055666139052E-2</v>
      </c>
      <c r="I553" s="2">
        <f>+VLOOKUP(B553,'[1]PRECIO SIN ITBIS'!$C$3:$E$1192,3,0)</f>
        <v>1393.03</v>
      </c>
      <c r="J553" s="6">
        <f t="shared" si="59"/>
        <v>-232.17200000000003</v>
      </c>
      <c r="K553" s="2"/>
      <c r="L553" s="12">
        <v>928.69</v>
      </c>
      <c r="M553" s="15">
        <f t="shared" si="60"/>
        <v>-232.16799999999989</v>
      </c>
      <c r="N553" s="16">
        <f t="shared" si="61"/>
        <v>-0.199996898845509</v>
      </c>
    </row>
    <row r="554" spans="1:14" x14ac:dyDescent="0.2">
      <c r="A554" s="4">
        <f t="shared" si="62"/>
        <v>552</v>
      </c>
      <c r="B554" s="2" t="s">
        <v>1713</v>
      </c>
      <c r="C554" s="2" t="s">
        <v>1714</v>
      </c>
      <c r="D554" s="12">
        <v>1160.8579999999999</v>
      </c>
      <c r="E554" s="6">
        <v>1393.03</v>
      </c>
      <c r="F554" s="6">
        <f t="shared" si="57"/>
        <v>1200.8879310344828</v>
      </c>
      <c r="G554" s="6">
        <f t="shared" si="58"/>
        <v>40.029931034482843</v>
      </c>
      <c r="H554" s="10">
        <f t="shared" si="63"/>
        <v>3.4483055666139052E-2</v>
      </c>
      <c r="I554" s="2">
        <f>+VLOOKUP(B554,'[1]PRECIO SIN ITBIS'!$C$3:$E$1192,3,0)</f>
        <v>1393.03</v>
      </c>
      <c r="J554" s="6">
        <f t="shared" si="59"/>
        <v>-232.17200000000003</v>
      </c>
      <c r="K554" s="2"/>
      <c r="L554" s="12">
        <v>928.69</v>
      </c>
      <c r="M554" s="15">
        <f t="shared" si="60"/>
        <v>-232.16799999999989</v>
      </c>
      <c r="N554" s="16">
        <f t="shared" si="61"/>
        <v>-0.199996898845509</v>
      </c>
    </row>
    <row r="555" spans="1:14" x14ac:dyDescent="0.2">
      <c r="A555" s="4">
        <f t="shared" si="62"/>
        <v>553</v>
      </c>
      <c r="B555" s="2" t="s">
        <v>324</v>
      </c>
      <c r="C555" s="2" t="s">
        <v>325</v>
      </c>
      <c r="D555" s="12">
        <v>1160.8579999999999</v>
      </c>
      <c r="E555" s="6">
        <v>1393.03</v>
      </c>
      <c r="F555" s="6">
        <f t="shared" si="57"/>
        <v>1200.8879310344828</v>
      </c>
      <c r="G555" s="6">
        <f t="shared" si="58"/>
        <v>40.029931034482843</v>
      </c>
      <c r="H555" s="10">
        <f t="shared" si="63"/>
        <v>3.4483055666139052E-2</v>
      </c>
      <c r="I555" s="2">
        <f>+VLOOKUP(B555,'[1]PRECIO SIN ITBIS'!$C$3:$E$1192,3,0)</f>
        <v>1393.03</v>
      </c>
      <c r="J555" s="6">
        <f t="shared" si="59"/>
        <v>-232.17200000000003</v>
      </c>
      <c r="K555" s="2"/>
      <c r="L555" s="12">
        <v>928.69</v>
      </c>
      <c r="M555" s="15">
        <f t="shared" si="60"/>
        <v>-232.16799999999989</v>
      </c>
      <c r="N555" s="16">
        <f t="shared" si="61"/>
        <v>-0.199996898845509</v>
      </c>
    </row>
    <row r="556" spans="1:14" x14ac:dyDescent="0.2">
      <c r="A556" s="4">
        <f t="shared" si="62"/>
        <v>554</v>
      </c>
      <c r="B556" s="2" t="s">
        <v>360</v>
      </c>
      <c r="C556" s="2" t="s">
        <v>361</v>
      </c>
      <c r="D556" s="12">
        <v>1054.9469999999999</v>
      </c>
      <c r="E556" s="6">
        <v>1265.94</v>
      </c>
      <c r="F556" s="6">
        <f t="shared" si="57"/>
        <v>1091.3275862068967</v>
      </c>
      <c r="G556" s="6">
        <f t="shared" si="58"/>
        <v>36.380586206896851</v>
      </c>
      <c r="H556" s="10">
        <f t="shared" si="63"/>
        <v>3.4485700425610818E-2</v>
      </c>
      <c r="I556" s="2">
        <f>+VLOOKUP(B556,'[1]PRECIO SIN ITBIS'!$C$3:$E$1192,3,0)</f>
        <v>1265.94</v>
      </c>
      <c r="J556" s="6">
        <f t="shared" si="59"/>
        <v>-210.99300000000017</v>
      </c>
      <c r="K556" s="2"/>
      <c r="L556" s="12">
        <v>843.96</v>
      </c>
      <c r="M556" s="15">
        <f t="shared" si="60"/>
        <v>-210.98699999999985</v>
      </c>
      <c r="N556" s="16">
        <f t="shared" si="61"/>
        <v>-0.19999772500419441</v>
      </c>
    </row>
    <row r="557" spans="1:14" x14ac:dyDescent="0.2">
      <c r="A557" s="4">
        <f t="shared" si="62"/>
        <v>555</v>
      </c>
      <c r="B557" s="2" t="s">
        <v>358</v>
      </c>
      <c r="C557" s="2" t="s">
        <v>359</v>
      </c>
      <c r="D557" s="12">
        <v>1140.374</v>
      </c>
      <c r="E557" s="6">
        <v>1368.45</v>
      </c>
      <c r="F557" s="6">
        <f t="shared" si="57"/>
        <v>1179.6982758620691</v>
      </c>
      <c r="G557" s="6">
        <f t="shared" si="58"/>
        <v>39.324275862069044</v>
      </c>
      <c r="H557" s="10">
        <f t="shared" si="63"/>
        <v>3.4483665764099357E-2</v>
      </c>
      <c r="I557" s="2">
        <f>+VLOOKUP(B557,'[1]PRECIO SIN ITBIS'!$C$3:$E$1192,3,0)</f>
        <v>1368.45</v>
      </c>
      <c r="J557" s="6">
        <f t="shared" si="59"/>
        <v>-228.07600000000002</v>
      </c>
      <c r="K557" s="2"/>
      <c r="L557" s="12">
        <v>912.3</v>
      </c>
      <c r="M557" s="15">
        <f t="shared" si="60"/>
        <v>-228.07400000000007</v>
      </c>
      <c r="N557" s="16">
        <f t="shared" si="61"/>
        <v>-0.19999929847576328</v>
      </c>
    </row>
    <row r="558" spans="1:14" x14ac:dyDescent="0.2">
      <c r="A558" s="4">
        <f t="shared" si="62"/>
        <v>556</v>
      </c>
      <c r="B558" s="2" t="s">
        <v>1610</v>
      </c>
      <c r="C558" s="2" t="s">
        <v>1611</v>
      </c>
      <c r="D558" s="12">
        <v>1260.855</v>
      </c>
      <c r="E558" s="6">
        <v>1513.03</v>
      </c>
      <c r="F558" s="6">
        <f t="shared" si="57"/>
        <v>1304.3362068965519</v>
      </c>
      <c r="G558" s="6">
        <f t="shared" si="58"/>
        <v>43.481206896551839</v>
      </c>
      <c r="H558" s="10">
        <f t="shared" si="63"/>
        <v>3.4485493491759035E-2</v>
      </c>
      <c r="I558" s="2">
        <f>+VLOOKUP(B558,'[1]PRECIO SIN ITBIS'!$C$3:$E$1192,3,0)</f>
        <v>1513.03</v>
      </c>
      <c r="J558" s="6">
        <f t="shared" si="59"/>
        <v>-252.17499999999995</v>
      </c>
      <c r="K558" s="2"/>
      <c r="L558" s="12">
        <v>1008.68</v>
      </c>
      <c r="M558" s="15">
        <f t="shared" si="60"/>
        <v>-252.17500000000007</v>
      </c>
      <c r="N558" s="16">
        <f t="shared" si="61"/>
        <v>-0.20000317245044041</v>
      </c>
    </row>
    <row r="559" spans="1:14" x14ac:dyDescent="0.2">
      <c r="A559" s="4">
        <f t="shared" si="62"/>
        <v>557</v>
      </c>
      <c r="B559" s="2" t="s">
        <v>1558</v>
      </c>
      <c r="C559" s="2" t="s">
        <v>1559</v>
      </c>
      <c r="D559" s="12">
        <v>1260.855</v>
      </c>
      <c r="E559" s="6">
        <v>1513.03</v>
      </c>
      <c r="F559" s="6">
        <f t="shared" si="57"/>
        <v>1304.3362068965519</v>
      </c>
      <c r="G559" s="6">
        <f t="shared" si="58"/>
        <v>43.481206896551839</v>
      </c>
      <c r="H559" s="10">
        <f t="shared" si="63"/>
        <v>3.4485493491759035E-2</v>
      </c>
      <c r="I559" s="2">
        <f>+VLOOKUP(B559,'[1]PRECIO SIN ITBIS'!$C$3:$E$1192,3,0)</f>
        <v>1513.03</v>
      </c>
      <c r="J559" s="6">
        <f t="shared" si="59"/>
        <v>-252.17499999999995</v>
      </c>
      <c r="K559" s="2"/>
      <c r="L559" s="12">
        <v>1008.68</v>
      </c>
      <c r="M559" s="15">
        <f t="shared" si="60"/>
        <v>-252.17500000000007</v>
      </c>
      <c r="N559" s="16">
        <f t="shared" si="61"/>
        <v>-0.20000317245044041</v>
      </c>
    </row>
    <row r="560" spans="1:14" x14ac:dyDescent="0.2">
      <c r="A560" s="4">
        <f t="shared" si="62"/>
        <v>558</v>
      </c>
      <c r="B560" s="2" t="s">
        <v>1560</v>
      </c>
      <c r="C560" s="2" t="s">
        <v>1561</v>
      </c>
      <c r="D560" s="12">
        <v>1260.855</v>
      </c>
      <c r="E560" s="6">
        <v>1513.03</v>
      </c>
      <c r="F560" s="6">
        <f t="shared" si="57"/>
        <v>1304.3362068965519</v>
      </c>
      <c r="G560" s="6">
        <f t="shared" si="58"/>
        <v>43.481206896551839</v>
      </c>
      <c r="H560" s="10">
        <f t="shared" si="63"/>
        <v>3.4485493491759035E-2</v>
      </c>
      <c r="I560" s="2">
        <f>+VLOOKUP(B560,'[1]PRECIO SIN ITBIS'!$C$3:$E$1192,3,0)</f>
        <v>1513.03</v>
      </c>
      <c r="J560" s="6">
        <f t="shared" si="59"/>
        <v>-252.17499999999995</v>
      </c>
      <c r="K560" s="2"/>
      <c r="L560" s="12">
        <v>1008.68</v>
      </c>
      <c r="M560" s="15">
        <f t="shared" si="60"/>
        <v>-252.17500000000007</v>
      </c>
      <c r="N560" s="16">
        <f t="shared" si="61"/>
        <v>-0.20000317245044041</v>
      </c>
    </row>
    <row r="561" spans="1:14" x14ac:dyDescent="0.2">
      <c r="A561" s="4">
        <f t="shared" si="62"/>
        <v>559</v>
      </c>
      <c r="B561" s="2" t="s">
        <v>348</v>
      </c>
      <c r="C561" s="2" t="s">
        <v>349</v>
      </c>
      <c r="D561" s="12">
        <v>1117.886</v>
      </c>
      <c r="E561" s="6">
        <v>1341.46</v>
      </c>
      <c r="F561" s="6">
        <f t="shared" si="57"/>
        <v>1156.4310344827588</v>
      </c>
      <c r="G561" s="6">
        <f t="shared" si="58"/>
        <v>38.545034482758865</v>
      </c>
      <c r="H561" s="10">
        <f t="shared" si="63"/>
        <v>3.4480290908696296E-2</v>
      </c>
      <c r="I561" s="2">
        <f>+VLOOKUP(B561,'[1]PRECIO SIN ITBIS'!$C$3:$E$1192,3,0)</f>
        <v>1341.46</v>
      </c>
      <c r="J561" s="6">
        <f t="shared" si="59"/>
        <v>-223.57400000000007</v>
      </c>
      <c r="K561" s="2"/>
      <c r="L561" s="12">
        <v>894.31</v>
      </c>
      <c r="M561" s="15">
        <f t="shared" si="60"/>
        <v>-223.57600000000002</v>
      </c>
      <c r="N561" s="16">
        <f t="shared" si="61"/>
        <v>-0.19999892654528281</v>
      </c>
    </row>
    <row r="562" spans="1:14" x14ac:dyDescent="0.2">
      <c r="A562" s="4">
        <f t="shared" si="62"/>
        <v>560</v>
      </c>
      <c r="B562" s="2" t="s">
        <v>350</v>
      </c>
      <c r="C562" s="2" t="s">
        <v>351</v>
      </c>
      <c r="D562" s="12">
        <v>1117.886</v>
      </c>
      <c r="E562" s="6">
        <v>1341.46</v>
      </c>
      <c r="F562" s="6">
        <f t="shared" si="57"/>
        <v>1156.4310344827588</v>
      </c>
      <c r="G562" s="6">
        <f t="shared" si="58"/>
        <v>38.545034482758865</v>
      </c>
      <c r="H562" s="10">
        <f t="shared" si="63"/>
        <v>3.4480290908696296E-2</v>
      </c>
      <c r="I562" s="2">
        <f>+VLOOKUP(B562,'[1]PRECIO SIN ITBIS'!$C$3:$E$1192,3,0)</f>
        <v>1341.46</v>
      </c>
      <c r="J562" s="6">
        <f t="shared" si="59"/>
        <v>-223.57400000000007</v>
      </c>
      <c r="K562" s="2"/>
      <c r="L562" s="12">
        <v>894.31</v>
      </c>
      <c r="M562" s="15">
        <f t="shared" si="60"/>
        <v>-223.57600000000002</v>
      </c>
      <c r="N562" s="16">
        <f t="shared" si="61"/>
        <v>-0.19999892654528281</v>
      </c>
    </row>
    <row r="563" spans="1:14" x14ac:dyDescent="0.2">
      <c r="A563" s="4">
        <f t="shared" si="62"/>
        <v>561</v>
      </c>
      <c r="B563" s="2" t="s">
        <v>356</v>
      </c>
      <c r="C563" s="2" t="s">
        <v>357</v>
      </c>
      <c r="D563" s="12">
        <v>2109.895</v>
      </c>
      <c r="E563" s="6">
        <v>2531.87</v>
      </c>
      <c r="F563" s="6">
        <f t="shared" si="57"/>
        <v>2182.6465517241381</v>
      </c>
      <c r="G563" s="6">
        <f t="shared" si="58"/>
        <v>72.751551724138153</v>
      </c>
      <c r="H563" s="10">
        <f t="shared" si="63"/>
        <v>3.4481124285397215E-2</v>
      </c>
      <c r="I563" s="2">
        <f>+VLOOKUP(B563,'[1]PRECIO SIN ITBIS'!$C$3:$E$1192,3,0)</f>
        <v>2531.87</v>
      </c>
      <c r="J563" s="6">
        <f t="shared" si="59"/>
        <v>-421.97499999999991</v>
      </c>
      <c r="K563" s="2"/>
      <c r="L563" s="12">
        <v>1687.92</v>
      </c>
      <c r="M563" s="15">
        <f t="shared" si="60"/>
        <v>-421.97499999999991</v>
      </c>
      <c r="N563" s="16">
        <f t="shared" si="61"/>
        <v>-0.19999810417106059</v>
      </c>
    </row>
    <row r="564" spans="1:14" x14ac:dyDescent="0.2">
      <c r="A564" s="4">
        <f t="shared" si="62"/>
        <v>562</v>
      </c>
      <c r="B564" s="2" t="s">
        <v>362</v>
      </c>
      <c r="C564" s="2" t="s">
        <v>363</v>
      </c>
      <c r="D564" s="12">
        <v>1053.9870000000001</v>
      </c>
      <c r="E564" s="6">
        <v>1264.78</v>
      </c>
      <c r="F564" s="6">
        <f t="shared" si="57"/>
        <v>1090.3275862068965</v>
      </c>
      <c r="G564" s="6">
        <f t="shared" si="58"/>
        <v>36.340586206896432</v>
      </c>
      <c r="H564" s="10">
        <f t="shared" si="63"/>
        <v>3.4479159806426865E-2</v>
      </c>
      <c r="I564" s="2">
        <f>+VLOOKUP(B564,'[1]PRECIO SIN ITBIS'!$C$3:$E$1192,3,0)</f>
        <v>1264.78</v>
      </c>
      <c r="J564" s="6">
        <f t="shared" si="59"/>
        <v>-210.79299999999989</v>
      </c>
      <c r="K564" s="2"/>
      <c r="L564" s="12">
        <v>843.19</v>
      </c>
      <c r="M564" s="15">
        <f t="shared" si="60"/>
        <v>-210.79700000000003</v>
      </c>
      <c r="N564" s="16">
        <f t="shared" si="61"/>
        <v>-0.19999962048867775</v>
      </c>
    </row>
    <row r="565" spans="1:14" x14ac:dyDescent="0.2">
      <c r="A565" s="4">
        <f t="shared" si="62"/>
        <v>563</v>
      </c>
      <c r="B565" s="2" t="s">
        <v>364</v>
      </c>
      <c r="C565" s="2" t="s">
        <v>365</v>
      </c>
      <c r="D565" s="12">
        <v>1053.9870000000001</v>
      </c>
      <c r="E565" s="6">
        <v>1264.78</v>
      </c>
      <c r="F565" s="6">
        <f t="shared" si="57"/>
        <v>1090.3275862068965</v>
      </c>
      <c r="G565" s="6">
        <f t="shared" si="58"/>
        <v>36.340586206896432</v>
      </c>
      <c r="H565" s="10">
        <f t="shared" si="63"/>
        <v>3.4479159806426865E-2</v>
      </c>
      <c r="I565" s="2">
        <f>+VLOOKUP(B565,'[1]PRECIO SIN ITBIS'!$C$3:$E$1192,3,0)</f>
        <v>1264.78</v>
      </c>
      <c r="J565" s="6">
        <f t="shared" si="59"/>
        <v>-210.79299999999989</v>
      </c>
      <c r="K565" s="2"/>
      <c r="L565" s="12">
        <v>843.19</v>
      </c>
      <c r="M565" s="15">
        <f t="shared" si="60"/>
        <v>-210.79700000000003</v>
      </c>
      <c r="N565" s="16">
        <f t="shared" si="61"/>
        <v>-0.19999962048867775</v>
      </c>
    </row>
    <row r="566" spans="1:14" x14ac:dyDescent="0.2">
      <c r="A566" s="4">
        <f t="shared" si="62"/>
        <v>564</v>
      </c>
      <c r="B566" s="2" t="s">
        <v>1562</v>
      </c>
      <c r="C566" s="2" t="s">
        <v>1563</v>
      </c>
      <c r="D566" s="12">
        <v>927.06600000000003</v>
      </c>
      <c r="E566" s="6">
        <v>1112.48</v>
      </c>
      <c r="F566" s="6">
        <f t="shared" si="57"/>
        <v>959.03448275862081</v>
      </c>
      <c r="G566" s="6">
        <f t="shared" si="58"/>
        <v>31.96848275862078</v>
      </c>
      <c r="H566" s="10">
        <f t="shared" si="63"/>
        <v>3.4483502532312457E-2</v>
      </c>
      <c r="I566" s="2">
        <f>+VLOOKUP(B566,'[1]PRECIO SIN ITBIS'!$C$3:$E$1192,3,0)</f>
        <v>1112.48</v>
      </c>
      <c r="J566" s="6">
        <f t="shared" si="59"/>
        <v>-185.41399999999999</v>
      </c>
      <c r="K566" s="2"/>
      <c r="L566" s="12">
        <v>741.65</v>
      </c>
      <c r="M566" s="15">
        <f t="shared" si="60"/>
        <v>-185.41600000000005</v>
      </c>
      <c r="N566" s="16">
        <f t="shared" si="61"/>
        <v>-0.20000302028118824</v>
      </c>
    </row>
    <row r="567" spans="1:14" x14ac:dyDescent="0.2">
      <c r="A567" s="4">
        <f t="shared" si="62"/>
        <v>565</v>
      </c>
      <c r="B567" s="2" t="s">
        <v>1612</v>
      </c>
      <c r="C567" s="2" t="s">
        <v>1613</v>
      </c>
      <c r="D567" s="12">
        <v>1006.347</v>
      </c>
      <c r="E567" s="6">
        <v>1207.6199999999999</v>
      </c>
      <c r="F567" s="6">
        <f t="shared" si="57"/>
        <v>1041.0517241379309</v>
      </c>
      <c r="G567" s="6">
        <f t="shared" si="58"/>
        <v>34.704724137930953</v>
      </c>
      <c r="H567" s="10">
        <f t="shared" si="63"/>
        <v>3.4485842495611312E-2</v>
      </c>
      <c r="I567" s="2">
        <f>+VLOOKUP(B567,'[1]PRECIO SIN ITBIS'!$C$3:$E$1192,3,0)</f>
        <v>1207.6199999999999</v>
      </c>
      <c r="J567" s="6">
        <f t="shared" si="59"/>
        <v>-201.27299999999991</v>
      </c>
      <c r="K567" s="2"/>
      <c r="L567" s="12">
        <v>805.08</v>
      </c>
      <c r="M567" s="15">
        <f t="shared" si="60"/>
        <v>-201.26699999999994</v>
      </c>
      <c r="N567" s="16">
        <f t="shared" si="61"/>
        <v>-0.19999761513672715</v>
      </c>
    </row>
    <row r="568" spans="1:14" x14ac:dyDescent="0.2">
      <c r="A568" s="4">
        <f t="shared" si="62"/>
        <v>566</v>
      </c>
      <c r="B568" s="2" t="s">
        <v>340</v>
      </c>
      <c r="C568" s="2" t="s">
        <v>341</v>
      </c>
      <c r="D568" s="12">
        <v>15.315</v>
      </c>
      <c r="E568" s="6">
        <v>18.38</v>
      </c>
      <c r="F568" s="6">
        <f t="shared" si="57"/>
        <v>15.844827586206897</v>
      </c>
      <c r="G568" s="6">
        <f t="shared" si="58"/>
        <v>0.52982758620689729</v>
      </c>
      <c r="H568" s="10">
        <f t="shared" si="63"/>
        <v>3.4595337003388661E-2</v>
      </c>
      <c r="I568" s="2">
        <f>+VLOOKUP(B568,'[1]PRECIO SIN ITBIS'!$C$3:$E$1192,3,0)</f>
        <v>18.38</v>
      </c>
      <c r="J568" s="6">
        <f t="shared" si="59"/>
        <v>-3.0649999999999995</v>
      </c>
      <c r="K568" s="2"/>
      <c r="L568" s="12">
        <v>12.25</v>
      </c>
      <c r="M568" s="15">
        <f t="shared" si="60"/>
        <v>-3.0649999999999995</v>
      </c>
      <c r="N568" s="16">
        <f t="shared" si="61"/>
        <v>-0.20013059092393076</v>
      </c>
    </row>
    <row r="569" spans="1:14" x14ac:dyDescent="0.2">
      <c r="A569" s="4">
        <f t="shared" si="62"/>
        <v>567</v>
      </c>
      <c r="B569" s="2" t="s">
        <v>342</v>
      </c>
      <c r="C569" s="2" t="s">
        <v>343</v>
      </c>
      <c r="D569" s="12">
        <v>24.504000000000001</v>
      </c>
      <c r="E569" s="6">
        <v>29.4</v>
      </c>
      <c r="F569" s="6">
        <f t="shared" si="57"/>
        <v>25.344827586206897</v>
      </c>
      <c r="G569" s="6">
        <f t="shared" si="58"/>
        <v>0.84082758620689546</v>
      </c>
      <c r="H569" s="10">
        <f t="shared" si="63"/>
        <v>3.4313891046641176E-2</v>
      </c>
      <c r="I569" s="2">
        <f>+VLOOKUP(B569,'[1]PRECIO SIN ITBIS'!$C$3:$E$1192,3,0)</f>
        <v>29.4</v>
      </c>
      <c r="J569" s="6">
        <f t="shared" si="59"/>
        <v>-4.8959999999999972</v>
      </c>
      <c r="K569" s="2"/>
      <c r="L569" s="12">
        <v>19.600000000000001</v>
      </c>
      <c r="M569" s="15">
        <f t="shared" si="60"/>
        <v>-4.9039999999999999</v>
      </c>
      <c r="N569" s="16">
        <f t="shared" si="61"/>
        <v>-0.20013059092393076</v>
      </c>
    </row>
    <row r="570" spans="1:14" x14ac:dyDescent="0.2">
      <c r="A570" s="4">
        <f t="shared" si="62"/>
        <v>568</v>
      </c>
      <c r="B570" s="2" t="s">
        <v>344</v>
      </c>
      <c r="C570" s="2" t="s">
        <v>345</v>
      </c>
      <c r="D570" s="12">
        <v>186.84299999999999</v>
      </c>
      <c r="E570" s="6">
        <v>224.21</v>
      </c>
      <c r="F570" s="6">
        <f t="shared" si="57"/>
        <v>193.2844827586207</v>
      </c>
      <c r="G570" s="6">
        <f t="shared" si="58"/>
        <v>6.4414827586207082</v>
      </c>
      <c r="H570" s="10">
        <f t="shared" si="63"/>
        <v>3.4475376431660314E-2</v>
      </c>
      <c r="I570" s="2">
        <f>+VLOOKUP(B570,'[1]PRECIO SIN ITBIS'!$C$3:$E$1192,3,0)</f>
        <v>224.21</v>
      </c>
      <c r="J570" s="6">
        <f t="shared" si="59"/>
        <v>-37.367000000000019</v>
      </c>
      <c r="K570" s="2"/>
      <c r="L570" s="12">
        <v>149.47</v>
      </c>
      <c r="M570" s="15">
        <f t="shared" si="60"/>
        <v>-37.37299999999999</v>
      </c>
      <c r="N570" s="16">
        <f t="shared" si="61"/>
        <v>-0.20002354918300388</v>
      </c>
    </row>
    <row r="571" spans="1:14" x14ac:dyDescent="0.2">
      <c r="A571" s="4">
        <f t="shared" si="62"/>
        <v>569</v>
      </c>
      <c r="B571" s="2" t="s">
        <v>1548</v>
      </c>
      <c r="C571" s="2" t="s">
        <v>1549</v>
      </c>
      <c r="D571" s="12">
        <v>556.48699999999997</v>
      </c>
      <c r="E571" s="6">
        <v>556.49</v>
      </c>
      <c r="F571" s="6">
        <f t="shared" si="57"/>
        <v>479.73275862068971</v>
      </c>
      <c r="G571" s="6">
        <f t="shared" si="58"/>
        <v>-76.754241379310258</v>
      </c>
      <c r="H571" s="10">
        <f t="shared" si="63"/>
        <v>-0.13792638710214303</v>
      </c>
      <c r="I571" s="2">
        <f>+VLOOKUP(B571,'[1]PRECIO SIN ITBIS'!$C$3:$E$1192,3,0)</f>
        <v>556.49</v>
      </c>
      <c r="J571" s="6">
        <f t="shared" si="59"/>
        <v>-3.0000000000427463E-3</v>
      </c>
      <c r="K571" s="2"/>
      <c r="L571" s="12">
        <v>445.19</v>
      </c>
      <c r="M571" s="15">
        <f t="shared" si="60"/>
        <v>-111.29699999999997</v>
      </c>
      <c r="N571" s="16">
        <f t="shared" si="61"/>
        <v>-0.19999928120513144</v>
      </c>
    </row>
    <row r="572" spans="1:14" x14ac:dyDescent="0.2">
      <c r="A572" s="4">
        <f t="shared" si="62"/>
        <v>570</v>
      </c>
      <c r="B572" s="2" t="s">
        <v>1550</v>
      </c>
      <c r="C572" s="2" t="s">
        <v>1551</v>
      </c>
      <c r="D572" s="12">
        <v>665.226</v>
      </c>
      <c r="E572" s="6">
        <v>665.23</v>
      </c>
      <c r="F572" s="6">
        <f t="shared" si="57"/>
        <v>573.47413793103453</v>
      </c>
      <c r="G572" s="6">
        <f t="shared" si="58"/>
        <v>-91.751862068965465</v>
      </c>
      <c r="H572" s="10">
        <f t="shared" si="63"/>
        <v>-0.13792585086717216</v>
      </c>
      <c r="I572" s="2">
        <f>+VLOOKUP(B572,'[1]PRECIO SIN ITBIS'!$C$3:$E$1192,3,0)</f>
        <v>665.23</v>
      </c>
      <c r="J572" s="6">
        <f t="shared" si="59"/>
        <v>-4.0000000000190994E-3</v>
      </c>
      <c r="K572" s="2"/>
      <c r="L572" s="12">
        <v>532.17999999999995</v>
      </c>
      <c r="M572" s="15">
        <f t="shared" si="60"/>
        <v>-133.04600000000005</v>
      </c>
      <c r="N572" s="16">
        <f t="shared" si="61"/>
        <v>-0.20000120259881612</v>
      </c>
    </row>
    <row r="573" spans="1:14" x14ac:dyDescent="0.2">
      <c r="A573" s="4">
        <f t="shared" si="62"/>
        <v>571</v>
      </c>
      <c r="B573" s="2" t="s">
        <v>1552</v>
      </c>
      <c r="C573" s="2" t="s">
        <v>1553</v>
      </c>
      <c r="D573" s="12">
        <v>773.96400000000006</v>
      </c>
      <c r="E573" s="6">
        <v>773.96</v>
      </c>
      <c r="F573" s="6">
        <f t="shared" si="57"/>
        <v>667.20689655172418</v>
      </c>
      <c r="G573" s="6">
        <f t="shared" si="58"/>
        <v>-106.75710344827587</v>
      </c>
      <c r="H573" s="10">
        <f t="shared" si="63"/>
        <v>-0.13793548982675663</v>
      </c>
      <c r="I573" s="2">
        <f>+VLOOKUP(B573,'[1]PRECIO SIN ITBIS'!$C$3:$E$1192,3,0)</f>
        <v>773.96</v>
      </c>
      <c r="J573" s="6">
        <f t="shared" si="59"/>
        <v>4.0000000000190994E-3</v>
      </c>
      <c r="K573" s="2"/>
      <c r="L573" s="12">
        <v>619.16999999999996</v>
      </c>
      <c r="M573" s="15">
        <f t="shared" si="60"/>
        <v>-154.7940000000001</v>
      </c>
      <c r="N573" s="16">
        <f t="shared" si="61"/>
        <v>-0.20000155045971141</v>
      </c>
    </row>
    <row r="574" spans="1:14" x14ac:dyDescent="0.2">
      <c r="A574" s="4">
        <f t="shared" si="62"/>
        <v>572</v>
      </c>
      <c r="B574" s="2" t="s">
        <v>1545</v>
      </c>
      <c r="C574" s="2" t="s">
        <v>1412</v>
      </c>
      <c r="D574" s="12">
        <v>332.613</v>
      </c>
      <c r="E574" s="6">
        <v>332.61</v>
      </c>
      <c r="F574" s="6">
        <f t="shared" si="57"/>
        <v>286.73275862068971</v>
      </c>
      <c r="G574" s="6">
        <f t="shared" si="58"/>
        <v>-45.880241379310291</v>
      </c>
      <c r="H574" s="10">
        <f t="shared" si="63"/>
        <v>-0.13793880990613805</v>
      </c>
      <c r="I574" s="2">
        <f>+VLOOKUP(B574,'[1]PRECIO SIN ITBIS'!$C$3:$E$1192,3,0)</f>
        <v>332.61</v>
      </c>
      <c r="J574" s="6">
        <f t="shared" si="59"/>
        <v>2.9999999999859028E-3</v>
      </c>
      <c r="K574" s="2"/>
      <c r="L574" s="12">
        <v>266.08999999999997</v>
      </c>
      <c r="M574" s="15">
        <f t="shared" si="60"/>
        <v>-66.523000000000025</v>
      </c>
      <c r="N574" s="16">
        <f t="shared" si="61"/>
        <v>-0.20000120259881612</v>
      </c>
    </row>
    <row r="575" spans="1:14" x14ac:dyDescent="0.2">
      <c r="A575" s="4">
        <f t="shared" si="62"/>
        <v>573</v>
      </c>
      <c r="B575" s="2" t="s">
        <v>1546</v>
      </c>
      <c r="C575" s="2" t="s">
        <v>1414</v>
      </c>
      <c r="D575" s="12">
        <v>441.35199999999998</v>
      </c>
      <c r="E575" s="6">
        <v>441.35</v>
      </c>
      <c r="F575" s="6">
        <f t="shared" si="57"/>
        <v>380.47413793103453</v>
      </c>
      <c r="G575" s="6">
        <f t="shared" si="58"/>
        <v>-60.877862068965442</v>
      </c>
      <c r="H575" s="10">
        <f t="shared" si="63"/>
        <v>-0.13793494097447262</v>
      </c>
      <c r="I575" s="2">
        <f>+VLOOKUP(B575,'[1]PRECIO SIN ITBIS'!$C$3:$E$1192,3,0)</f>
        <v>441.35</v>
      </c>
      <c r="J575" s="6">
        <f t="shared" si="59"/>
        <v>1.9999999999527063E-3</v>
      </c>
      <c r="K575" s="2"/>
      <c r="L575" s="12">
        <v>353.08</v>
      </c>
      <c r="M575" s="15">
        <f t="shared" si="60"/>
        <v>-88.271999999999991</v>
      </c>
      <c r="N575" s="16">
        <f t="shared" si="61"/>
        <v>-0.20000362522431075</v>
      </c>
    </row>
    <row r="576" spans="1:14" x14ac:dyDescent="0.2">
      <c r="A576" s="4">
        <f t="shared" si="62"/>
        <v>574</v>
      </c>
      <c r="B576" s="2" t="s">
        <v>1547</v>
      </c>
      <c r="C576" s="2" t="s">
        <v>1416</v>
      </c>
      <c r="D576" s="12">
        <v>575.67600000000004</v>
      </c>
      <c r="E576" s="6">
        <v>575.67999999999995</v>
      </c>
      <c r="F576" s="6">
        <f t="shared" si="57"/>
        <v>496.27586206896552</v>
      </c>
      <c r="G576" s="6">
        <f t="shared" si="58"/>
        <v>-79.400137931034521</v>
      </c>
      <c r="H576" s="10">
        <f t="shared" si="63"/>
        <v>-0.13792504452336821</v>
      </c>
      <c r="I576" s="2">
        <f>+VLOOKUP(B576,'[1]PRECIO SIN ITBIS'!$C$3:$E$1192,3,0)</f>
        <v>575.67999999999995</v>
      </c>
      <c r="J576" s="6">
        <f t="shared" si="59"/>
        <v>-3.9999999999054126E-3</v>
      </c>
      <c r="K576" s="2"/>
      <c r="L576" s="12">
        <v>460.54</v>
      </c>
      <c r="M576" s="15">
        <f t="shared" si="60"/>
        <v>-115.13600000000002</v>
      </c>
      <c r="N576" s="16">
        <f t="shared" si="61"/>
        <v>-0.20000138967057862</v>
      </c>
    </row>
    <row r="577" spans="1:14" x14ac:dyDescent="0.2">
      <c r="A577" s="4">
        <f t="shared" si="62"/>
        <v>575</v>
      </c>
      <c r="B577" s="2" t="s">
        <v>1862</v>
      </c>
      <c r="C577" s="2" t="s">
        <v>1863</v>
      </c>
      <c r="D577" s="12">
        <v>1701.442</v>
      </c>
      <c r="E577" s="6">
        <v>1701.44</v>
      </c>
      <c r="F577" s="6">
        <f t="shared" si="57"/>
        <v>1466.7586206896553</v>
      </c>
      <c r="G577" s="6">
        <f t="shared" si="58"/>
        <v>-234.68337931034466</v>
      </c>
      <c r="H577" s="10">
        <f t="shared" si="63"/>
        <v>-0.13793204782199139</v>
      </c>
      <c r="I577" s="2">
        <f>+VLOOKUP(B577,'[1]PRECIO SIN ITBIS'!$C$3:$E$1192,3,0)</f>
        <v>1701.44</v>
      </c>
      <c r="J577" s="6">
        <f t="shared" si="59"/>
        <v>1.9999999999527063E-3</v>
      </c>
      <c r="K577" s="2"/>
      <c r="L577" s="12">
        <v>1361.15</v>
      </c>
      <c r="M577" s="15">
        <f t="shared" si="60"/>
        <v>-340.29199999999992</v>
      </c>
      <c r="N577" s="16">
        <f t="shared" si="61"/>
        <v>-0.20000211585231817</v>
      </c>
    </row>
    <row r="578" spans="1:14" x14ac:dyDescent="0.2">
      <c r="A578" s="4">
        <f t="shared" si="62"/>
        <v>576</v>
      </c>
      <c r="B578" s="2" t="s">
        <v>1701</v>
      </c>
      <c r="C578" s="2" t="s">
        <v>1702</v>
      </c>
      <c r="D578" s="12">
        <v>1701.442</v>
      </c>
      <c r="E578" s="6">
        <v>1701.44</v>
      </c>
      <c r="F578" s="6">
        <f t="shared" si="57"/>
        <v>1466.7586206896553</v>
      </c>
      <c r="G578" s="6">
        <f t="shared" si="58"/>
        <v>-234.68337931034466</v>
      </c>
      <c r="H578" s="10">
        <f t="shared" si="63"/>
        <v>-0.13793204782199139</v>
      </c>
      <c r="I578" s="2">
        <f>+VLOOKUP(B578,'[1]PRECIO SIN ITBIS'!$C$3:$E$1192,3,0)</f>
        <v>1701.44</v>
      </c>
      <c r="J578" s="6">
        <f t="shared" si="59"/>
        <v>1.9999999999527063E-3</v>
      </c>
      <c r="K578" s="2"/>
      <c r="L578" s="12">
        <v>1361.15</v>
      </c>
      <c r="M578" s="15">
        <f t="shared" si="60"/>
        <v>-340.29199999999992</v>
      </c>
      <c r="N578" s="16">
        <f t="shared" si="61"/>
        <v>-0.20000211585231817</v>
      </c>
    </row>
    <row r="579" spans="1:14" x14ac:dyDescent="0.2">
      <c r="A579" s="4">
        <f t="shared" si="62"/>
        <v>577</v>
      </c>
      <c r="B579" s="2" t="s">
        <v>1399</v>
      </c>
      <c r="C579" s="2" t="s">
        <v>1400</v>
      </c>
      <c r="D579" s="12">
        <v>260.21300000000002</v>
      </c>
      <c r="E579" s="6">
        <v>260.20999999999998</v>
      </c>
      <c r="F579" s="6">
        <f t="shared" ref="F579:F642" si="64">+I579/1.16</f>
        <v>224.31896551724137</v>
      </c>
      <c r="G579" s="6">
        <f t="shared" si="58"/>
        <v>-35.894034482758656</v>
      </c>
      <c r="H579" s="10">
        <f t="shared" si="63"/>
        <v>-0.13794097329018401</v>
      </c>
      <c r="I579" s="2">
        <f>+VLOOKUP(B579,'[1]PRECIO SIN ITBIS'!$C$3:$E$1192,3,0)</f>
        <v>260.20999999999998</v>
      </c>
      <c r="J579" s="6">
        <f t="shared" si="59"/>
        <v>3.0000000000427463E-3</v>
      </c>
      <c r="K579" s="2"/>
      <c r="L579" s="12">
        <v>208.17</v>
      </c>
      <c r="M579" s="15">
        <f t="shared" si="60"/>
        <v>-52.043000000000035</v>
      </c>
      <c r="N579" s="16">
        <f t="shared" si="61"/>
        <v>-0.20000153720221522</v>
      </c>
    </row>
    <row r="580" spans="1:14" x14ac:dyDescent="0.2">
      <c r="A580" s="4">
        <f t="shared" si="62"/>
        <v>578</v>
      </c>
      <c r="B580" s="2" t="s">
        <v>1842</v>
      </c>
      <c r="C580" s="2" t="s">
        <v>1843</v>
      </c>
      <c r="D580" s="12">
        <v>290.58800000000002</v>
      </c>
      <c r="E580" s="6">
        <v>290.58999999999997</v>
      </c>
      <c r="F580" s="6">
        <f t="shared" si="64"/>
        <v>250.50862068965517</v>
      </c>
      <c r="G580" s="6">
        <f t="shared" ref="G580:G643" si="65">+F580-D580</f>
        <v>-40.079379310344848</v>
      </c>
      <c r="H580" s="10">
        <f t="shared" si="63"/>
        <v>-0.1379251012097707</v>
      </c>
      <c r="I580" s="2">
        <f>+VLOOKUP(B580,'[1]PRECIO SIN ITBIS'!$C$3:$E$1192,3,0)</f>
        <v>290.58999999999997</v>
      </c>
      <c r="J580" s="6">
        <f t="shared" ref="J580:J643" si="66">+D580-I580</f>
        <v>-1.9999999999527063E-3</v>
      </c>
      <c r="K580" s="2"/>
      <c r="L580" s="12">
        <v>232.47</v>
      </c>
      <c r="M580" s="15">
        <f t="shared" ref="M580:M643" si="67">+L580-D580</f>
        <v>-58.118000000000023</v>
      </c>
      <c r="N580" s="16">
        <f t="shared" ref="N580:N643" si="68">+M580/D580</f>
        <v>-0.20000137651933328</v>
      </c>
    </row>
    <row r="581" spans="1:14" x14ac:dyDescent="0.2">
      <c r="A581" s="4">
        <f t="shared" ref="A581:A644" si="69">+A580+1</f>
        <v>579</v>
      </c>
      <c r="B581" s="2" t="s">
        <v>1401</v>
      </c>
      <c r="C581" s="2" t="s">
        <v>1402</v>
      </c>
      <c r="D581" s="12">
        <v>303.75</v>
      </c>
      <c r="E581" s="6">
        <v>303.75</v>
      </c>
      <c r="F581" s="6">
        <f t="shared" si="64"/>
        <v>261.85344827586209</v>
      </c>
      <c r="G581" s="6">
        <f t="shared" si="65"/>
        <v>-41.896551724137908</v>
      </c>
      <c r="H581" s="10">
        <f t="shared" si="63"/>
        <v>-0.13793103448275854</v>
      </c>
      <c r="I581" s="2">
        <f>+VLOOKUP(B581,'[1]PRECIO SIN ITBIS'!$C$3:$E$1192,3,0)</f>
        <v>303.75</v>
      </c>
      <c r="J581" s="6">
        <f t="shared" si="66"/>
        <v>0</v>
      </c>
      <c r="K581" s="2"/>
      <c r="L581" s="12">
        <v>243</v>
      </c>
      <c r="M581" s="15">
        <f t="shared" si="67"/>
        <v>-60.75</v>
      </c>
      <c r="N581" s="16">
        <f t="shared" si="68"/>
        <v>-0.2</v>
      </c>
    </row>
    <row r="582" spans="1:14" x14ac:dyDescent="0.2">
      <c r="A582" s="4">
        <f t="shared" si="69"/>
        <v>580</v>
      </c>
      <c r="B582" s="2" t="s">
        <v>1403</v>
      </c>
      <c r="C582" s="2" t="s">
        <v>1404</v>
      </c>
      <c r="D582" s="12">
        <v>334.125</v>
      </c>
      <c r="E582" s="6">
        <v>334.13</v>
      </c>
      <c r="F582" s="6">
        <f t="shared" si="64"/>
        <v>288.04310344827587</v>
      </c>
      <c r="G582" s="6">
        <f t="shared" si="65"/>
        <v>-46.081896551724128</v>
      </c>
      <c r="H582" s="10">
        <f t="shared" si="63"/>
        <v>-0.13791813408671644</v>
      </c>
      <c r="I582" s="2">
        <f>+VLOOKUP(B582,'[1]PRECIO SIN ITBIS'!$C$3:$E$1192,3,0)</f>
        <v>334.13</v>
      </c>
      <c r="J582" s="6">
        <f t="shared" si="66"/>
        <v>-4.9999999999954525E-3</v>
      </c>
      <c r="K582" s="2"/>
      <c r="L582" s="12">
        <v>267.3</v>
      </c>
      <c r="M582" s="15">
        <f t="shared" si="67"/>
        <v>-66.824999999999989</v>
      </c>
      <c r="N582" s="16">
        <f t="shared" si="68"/>
        <v>-0.19999999999999996</v>
      </c>
    </row>
    <row r="583" spans="1:14" x14ac:dyDescent="0.2">
      <c r="A583" s="4">
        <f t="shared" si="69"/>
        <v>581</v>
      </c>
      <c r="B583" s="2" t="s">
        <v>1405</v>
      </c>
      <c r="C583" s="2" t="s">
        <v>1406</v>
      </c>
      <c r="D583" s="12">
        <v>425.25</v>
      </c>
      <c r="E583" s="6">
        <v>425.25</v>
      </c>
      <c r="F583" s="6">
        <f t="shared" si="64"/>
        <v>366.59482758620692</v>
      </c>
      <c r="G583" s="6">
        <f t="shared" si="65"/>
        <v>-58.655172413793082</v>
      </c>
      <c r="H583" s="10">
        <f t="shared" ref="H583:H646" si="70">+G583/D583</f>
        <v>-0.13793103448275856</v>
      </c>
      <c r="I583" s="2">
        <f>+VLOOKUP(B583,'[1]PRECIO SIN ITBIS'!$C$3:$E$1192,3,0)</f>
        <v>425.25</v>
      </c>
      <c r="J583" s="6">
        <f t="shared" si="66"/>
        <v>0</v>
      </c>
      <c r="K583" s="2"/>
      <c r="L583" s="12">
        <v>361.46</v>
      </c>
      <c r="M583" s="15">
        <f t="shared" si="67"/>
        <v>-63.79000000000002</v>
      </c>
      <c r="N583" s="16">
        <f t="shared" si="68"/>
        <v>-0.15000587889476782</v>
      </c>
    </row>
    <row r="584" spans="1:14" x14ac:dyDescent="0.2">
      <c r="A584" s="4">
        <f t="shared" si="69"/>
        <v>582</v>
      </c>
      <c r="B584" s="2" t="s">
        <v>1407</v>
      </c>
      <c r="C584" s="2" t="s">
        <v>1408</v>
      </c>
      <c r="D584" s="12">
        <v>455.625</v>
      </c>
      <c r="E584" s="6">
        <v>455.63</v>
      </c>
      <c r="F584" s="6">
        <f t="shared" si="64"/>
        <v>392.7844827586207</v>
      </c>
      <c r="G584" s="6">
        <f t="shared" si="65"/>
        <v>-62.840517241379303</v>
      </c>
      <c r="H584" s="10">
        <f t="shared" si="70"/>
        <v>-0.1379215741923277</v>
      </c>
      <c r="I584" s="2">
        <f>+VLOOKUP(B584,'[1]PRECIO SIN ITBIS'!$C$3:$E$1192,3,0)</f>
        <v>455.63</v>
      </c>
      <c r="J584" s="6">
        <f t="shared" si="66"/>
        <v>-4.9999999999954525E-3</v>
      </c>
      <c r="K584" s="2"/>
      <c r="L584" s="12">
        <v>387.28</v>
      </c>
      <c r="M584" s="15">
        <f t="shared" si="67"/>
        <v>-68.345000000000027</v>
      </c>
      <c r="N584" s="16">
        <f t="shared" si="68"/>
        <v>-0.15000274348422502</v>
      </c>
    </row>
    <row r="585" spans="1:14" x14ac:dyDescent="0.2">
      <c r="A585" s="4">
        <f t="shared" si="69"/>
        <v>583</v>
      </c>
      <c r="B585" s="2" t="s">
        <v>1844</v>
      </c>
      <c r="C585" s="2" t="s">
        <v>1845</v>
      </c>
      <c r="D585" s="12">
        <v>472.83800000000002</v>
      </c>
      <c r="E585" s="6">
        <v>472.84</v>
      </c>
      <c r="F585" s="6">
        <f t="shared" si="64"/>
        <v>407.62068965517244</v>
      </c>
      <c r="G585" s="6">
        <f t="shared" si="65"/>
        <v>-65.217310344827581</v>
      </c>
      <c r="H585" s="10">
        <f t="shared" si="70"/>
        <v>-0.13792738812199437</v>
      </c>
      <c r="I585" s="2">
        <f>+VLOOKUP(B585,'[1]PRECIO SIN ITBIS'!$C$3:$E$1192,3,0)</f>
        <v>472.84</v>
      </c>
      <c r="J585" s="6">
        <f t="shared" si="66"/>
        <v>-1.9999999999527063E-3</v>
      </c>
      <c r="K585" s="2"/>
      <c r="L585" s="12">
        <v>401.91</v>
      </c>
      <c r="M585" s="15">
        <f t="shared" si="67"/>
        <v>-70.927999999999997</v>
      </c>
      <c r="N585" s="16">
        <f t="shared" si="68"/>
        <v>-0.15000486424525947</v>
      </c>
    </row>
    <row r="586" spans="1:14" x14ac:dyDescent="0.2">
      <c r="A586" s="4">
        <f t="shared" si="69"/>
        <v>584</v>
      </c>
      <c r="B586" s="2" t="s">
        <v>1409</v>
      </c>
      <c r="C586" s="2" t="s">
        <v>1410</v>
      </c>
      <c r="D586" s="12">
        <v>486</v>
      </c>
      <c r="E586" s="6">
        <v>486</v>
      </c>
      <c r="F586" s="6">
        <f t="shared" si="64"/>
        <v>418.96551724137936</v>
      </c>
      <c r="G586" s="6">
        <f t="shared" si="65"/>
        <v>-67.034482758620641</v>
      </c>
      <c r="H586" s="10">
        <f t="shared" si="70"/>
        <v>-0.13793103448275851</v>
      </c>
      <c r="I586" s="2">
        <f>+VLOOKUP(B586,'[1]PRECIO SIN ITBIS'!$C$3:$E$1192,3,0)</f>
        <v>486</v>
      </c>
      <c r="J586" s="6">
        <f t="shared" si="66"/>
        <v>0</v>
      </c>
      <c r="K586" s="2"/>
      <c r="L586" s="12">
        <v>413.1</v>
      </c>
      <c r="M586" s="15">
        <f t="shared" si="67"/>
        <v>-72.899999999999977</v>
      </c>
      <c r="N586" s="16">
        <f t="shared" si="68"/>
        <v>-0.14999999999999997</v>
      </c>
    </row>
    <row r="587" spans="1:14" x14ac:dyDescent="0.2">
      <c r="A587" s="4">
        <f t="shared" si="69"/>
        <v>585</v>
      </c>
      <c r="B587" s="2" t="s">
        <v>1411</v>
      </c>
      <c r="C587" s="2" t="s">
        <v>1412</v>
      </c>
      <c r="D587" s="12">
        <v>352.86799999999999</v>
      </c>
      <c r="E587" s="6">
        <v>352.87</v>
      </c>
      <c r="F587" s="6">
        <f t="shared" si="64"/>
        <v>304.19827586206901</v>
      </c>
      <c r="G587" s="6">
        <f t="shared" si="65"/>
        <v>-48.669724137930984</v>
      </c>
      <c r="H587" s="10">
        <f t="shared" si="70"/>
        <v>-0.13792614841224193</v>
      </c>
      <c r="I587" s="2">
        <f>+VLOOKUP(B587,'[1]PRECIO SIN ITBIS'!$C$3:$E$1192,3,0)</f>
        <v>352.87</v>
      </c>
      <c r="J587" s="6">
        <f t="shared" si="66"/>
        <v>-2.0000000000095497E-3</v>
      </c>
      <c r="K587" s="2"/>
      <c r="L587" s="12">
        <v>282.29000000000002</v>
      </c>
      <c r="M587" s="15">
        <f t="shared" si="67"/>
        <v>-70.577999999999975</v>
      </c>
      <c r="N587" s="16">
        <f t="shared" si="68"/>
        <v>-0.20001246925195817</v>
      </c>
    </row>
    <row r="588" spans="1:14" x14ac:dyDescent="0.2">
      <c r="A588" s="4">
        <f t="shared" si="69"/>
        <v>586</v>
      </c>
      <c r="B588" s="2" t="s">
        <v>1413</v>
      </c>
      <c r="C588" s="2" t="s">
        <v>1414</v>
      </c>
      <c r="D588" s="12">
        <v>469.709</v>
      </c>
      <c r="E588" s="6">
        <v>469.71</v>
      </c>
      <c r="F588" s="6">
        <f t="shared" si="64"/>
        <v>404.92241379310343</v>
      </c>
      <c r="G588" s="6">
        <f t="shared" si="65"/>
        <v>-64.786586206896573</v>
      </c>
      <c r="H588" s="10">
        <f t="shared" si="70"/>
        <v>-0.13792919915713042</v>
      </c>
      <c r="I588" s="2">
        <f>+VLOOKUP(B588,'[1]PRECIO SIN ITBIS'!$C$3:$E$1192,3,0)</f>
        <v>469.71</v>
      </c>
      <c r="J588" s="6">
        <f t="shared" si="66"/>
        <v>-9.9999999997635314E-4</v>
      </c>
      <c r="K588" s="2"/>
      <c r="L588" s="12">
        <v>375.77</v>
      </c>
      <c r="M588" s="15">
        <f t="shared" si="67"/>
        <v>-93.939000000000021</v>
      </c>
      <c r="N588" s="16">
        <f t="shared" si="68"/>
        <v>-0.1999940388623595</v>
      </c>
    </row>
    <row r="589" spans="1:14" x14ac:dyDescent="0.2">
      <c r="A589" s="4">
        <f t="shared" si="69"/>
        <v>587</v>
      </c>
      <c r="B589" s="2" t="s">
        <v>1415</v>
      </c>
      <c r="C589" s="2" t="s">
        <v>1416</v>
      </c>
      <c r="D589" s="12">
        <v>612.13499999999999</v>
      </c>
      <c r="E589" s="6">
        <v>612.14</v>
      </c>
      <c r="F589" s="6">
        <f t="shared" si="64"/>
        <v>527.70689655172418</v>
      </c>
      <c r="G589" s="6">
        <f t="shared" si="65"/>
        <v>-84.428103448275806</v>
      </c>
      <c r="H589" s="10">
        <f t="shared" si="70"/>
        <v>-0.13792399298892533</v>
      </c>
      <c r="I589" s="2">
        <f>+VLOOKUP(B589,'[1]PRECIO SIN ITBIS'!$C$3:$E$1192,3,0)</f>
        <v>612.14</v>
      </c>
      <c r="J589" s="6">
        <f t="shared" si="66"/>
        <v>-4.9999999999954525E-3</v>
      </c>
      <c r="K589" s="2"/>
      <c r="L589" s="12">
        <v>489.71</v>
      </c>
      <c r="M589" s="15">
        <f t="shared" si="67"/>
        <v>-122.42500000000001</v>
      </c>
      <c r="N589" s="16">
        <f t="shared" si="68"/>
        <v>-0.19999673274686142</v>
      </c>
    </row>
    <row r="590" spans="1:14" x14ac:dyDescent="0.2">
      <c r="A590" s="4">
        <f t="shared" si="69"/>
        <v>588</v>
      </c>
      <c r="B590" s="2" t="s">
        <v>941</v>
      </c>
      <c r="C590" s="2" t="s">
        <v>942</v>
      </c>
      <c r="D590" s="12">
        <v>116.621</v>
      </c>
      <c r="E590" s="6">
        <v>139.94999999999999</v>
      </c>
      <c r="F590" s="6">
        <f t="shared" si="64"/>
        <v>120.64655172413794</v>
      </c>
      <c r="G590" s="6">
        <f t="shared" si="65"/>
        <v>4.0255517241379408</v>
      </c>
      <c r="H590" s="10">
        <f t="shared" si="70"/>
        <v>3.4518240489602565E-2</v>
      </c>
      <c r="I590" s="2">
        <f>+VLOOKUP(B590,'[1]PRECIO SIN ITBIS'!$C$3:$E$1192,3,0)</f>
        <v>139.94999999999999</v>
      </c>
      <c r="J590" s="6">
        <f t="shared" si="66"/>
        <v>-23.328999999999994</v>
      </c>
      <c r="K590" s="2"/>
      <c r="L590" s="12">
        <v>93.3</v>
      </c>
      <c r="M590" s="15">
        <f t="shared" si="67"/>
        <v>-23.320999999999998</v>
      </c>
      <c r="N590" s="16">
        <f t="shared" si="68"/>
        <v>-0.19997256068804073</v>
      </c>
    </row>
    <row r="591" spans="1:14" x14ac:dyDescent="0.2">
      <c r="A591" s="4">
        <f t="shared" si="69"/>
        <v>589</v>
      </c>
      <c r="B591" s="2" t="s">
        <v>943</v>
      </c>
      <c r="C591" s="2" t="s">
        <v>944</v>
      </c>
      <c r="D591" s="12">
        <v>116.621</v>
      </c>
      <c r="E591" s="6">
        <v>139.94999999999999</v>
      </c>
      <c r="F591" s="6">
        <f t="shared" si="64"/>
        <v>120.64655172413794</v>
      </c>
      <c r="G591" s="6">
        <f t="shared" si="65"/>
        <v>4.0255517241379408</v>
      </c>
      <c r="H591" s="10">
        <f t="shared" si="70"/>
        <v>3.4518240489602565E-2</v>
      </c>
      <c r="I591" s="2">
        <f>+VLOOKUP(B591,'[1]PRECIO SIN ITBIS'!$C$3:$E$1192,3,0)</f>
        <v>139.94999999999999</v>
      </c>
      <c r="J591" s="6">
        <f t="shared" si="66"/>
        <v>-23.328999999999994</v>
      </c>
      <c r="K591" s="2"/>
      <c r="L591" s="12">
        <v>93.3</v>
      </c>
      <c r="M591" s="15">
        <f t="shared" si="67"/>
        <v>-23.320999999999998</v>
      </c>
      <c r="N591" s="16">
        <f t="shared" si="68"/>
        <v>-0.19997256068804073</v>
      </c>
    </row>
    <row r="592" spans="1:14" x14ac:dyDescent="0.2">
      <c r="A592" s="4">
        <f t="shared" si="69"/>
        <v>590</v>
      </c>
      <c r="B592" s="2" t="s">
        <v>945</v>
      </c>
      <c r="C592" s="2" t="s">
        <v>946</v>
      </c>
      <c r="D592" s="12">
        <v>116.621</v>
      </c>
      <c r="E592" s="6">
        <v>139.94999999999999</v>
      </c>
      <c r="F592" s="6">
        <f t="shared" si="64"/>
        <v>120.64655172413794</v>
      </c>
      <c r="G592" s="6">
        <f t="shared" si="65"/>
        <v>4.0255517241379408</v>
      </c>
      <c r="H592" s="10">
        <f t="shared" si="70"/>
        <v>3.4518240489602565E-2</v>
      </c>
      <c r="I592" s="2">
        <f>+VLOOKUP(B592,'[1]PRECIO SIN ITBIS'!$C$3:$E$1192,3,0)</f>
        <v>139.94999999999999</v>
      </c>
      <c r="J592" s="6">
        <f t="shared" si="66"/>
        <v>-23.328999999999994</v>
      </c>
      <c r="K592" s="2"/>
      <c r="L592" s="12">
        <v>93.3</v>
      </c>
      <c r="M592" s="15">
        <f t="shared" si="67"/>
        <v>-23.320999999999998</v>
      </c>
      <c r="N592" s="16">
        <f t="shared" si="68"/>
        <v>-0.19997256068804073</v>
      </c>
    </row>
    <row r="593" spans="1:14" x14ac:dyDescent="0.2">
      <c r="A593" s="4">
        <f t="shared" si="69"/>
        <v>591</v>
      </c>
      <c r="B593" s="2" t="s">
        <v>947</v>
      </c>
      <c r="C593" s="2" t="s">
        <v>948</v>
      </c>
      <c r="D593" s="12">
        <v>116.621</v>
      </c>
      <c r="E593" s="6">
        <v>139.94999999999999</v>
      </c>
      <c r="F593" s="6">
        <f t="shared" si="64"/>
        <v>120.64655172413794</v>
      </c>
      <c r="G593" s="6">
        <f t="shared" si="65"/>
        <v>4.0255517241379408</v>
      </c>
      <c r="H593" s="10">
        <f t="shared" si="70"/>
        <v>3.4518240489602565E-2</v>
      </c>
      <c r="I593" s="2">
        <f>+VLOOKUP(B593,'[1]PRECIO SIN ITBIS'!$C$3:$E$1192,3,0)</f>
        <v>139.94999999999999</v>
      </c>
      <c r="J593" s="6">
        <f t="shared" si="66"/>
        <v>-23.328999999999994</v>
      </c>
      <c r="K593" s="2"/>
      <c r="L593" s="12">
        <v>93.3</v>
      </c>
      <c r="M593" s="15">
        <f t="shared" si="67"/>
        <v>-23.320999999999998</v>
      </c>
      <c r="N593" s="16">
        <f t="shared" si="68"/>
        <v>-0.19997256068804073</v>
      </c>
    </row>
    <row r="594" spans="1:14" x14ac:dyDescent="0.2">
      <c r="A594" s="4">
        <f t="shared" si="69"/>
        <v>592</v>
      </c>
      <c r="B594" s="2" t="s">
        <v>949</v>
      </c>
      <c r="C594" s="2" t="s">
        <v>950</v>
      </c>
      <c r="D594" s="12">
        <v>116.89100000000001</v>
      </c>
      <c r="E594" s="6">
        <v>140.27000000000001</v>
      </c>
      <c r="F594" s="6">
        <f t="shared" si="64"/>
        <v>120.92241379310346</v>
      </c>
      <c r="G594" s="6">
        <f t="shared" si="65"/>
        <v>4.0314137931034537</v>
      </c>
      <c r="H594" s="10">
        <f t="shared" si="70"/>
        <v>3.4488658605910237E-2</v>
      </c>
      <c r="I594" s="2">
        <f>+VLOOKUP(B594,'[1]PRECIO SIN ITBIS'!$C$3:$E$1192,3,0)</f>
        <v>140.27000000000001</v>
      </c>
      <c r="J594" s="6">
        <f t="shared" si="66"/>
        <v>-23.379000000000005</v>
      </c>
      <c r="K594" s="2"/>
      <c r="L594" s="12">
        <v>93.3</v>
      </c>
      <c r="M594" s="15">
        <f t="shared" si="67"/>
        <v>-23.591000000000008</v>
      </c>
      <c r="N594" s="16">
        <f t="shared" si="68"/>
        <v>-0.20182049943964897</v>
      </c>
    </row>
    <row r="595" spans="1:14" x14ac:dyDescent="0.2">
      <c r="A595" s="4">
        <f t="shared" si="69"/>
        <v>593</v>
      </c>
      <c r="B595" s="2" t="s">
        <v>951</v>
      </c>
      <c r="C595" s="2" t="s">
        <v>952</v>
      </c>
      <c r="D595" s="12">
        <v>116.621</v>
      </c>
      <c r="E595" s="6">
        <v>139.94999999999999</v>
      </c>
      <c r="F595" s="6">
        <f t="shared" si="64"/>
        <v>120.64655172413794</v>
      </c>
      <c r="G595" s="6">
        <f t="shared" si="65"/>
        <v>4.0255517241379408</v>
      </c>
      <c r="H595" s="10">
        <f t="shared" si="70"/>
        <v>3.4518240489602565E-2</v>
      </c>
      <c r="I595" s="2">
        <f>+VLOOKUP(B595,'[1]PRECIO SIN ITBIS'!$C$3:$E$1192,3,0)</f>
        <v>139.94999999999999</v>
      </c>
      <c r="J595" s="6">
        <f t="shared" si="66"/>
        <v>-23.328999999999994</v>
      </c>
      <c r="K595" s="2"/>
      <c r="L595" s="12">
        <v>93.3</v>
      </c>
      <c r="M595" s="15">
        <f t="shared" si="67"/>
        <v>-23.320999999999998</v>
      </c>
      <c r="N595" s="16">
        <f t="shared" si="68"/>
        <v>-0.19997256068804073</v>
      </c>
    </row>
    <row r="596" spans="1:14" x14ac:dyDescent="0.2">
      <c r="A596" s="4">
        <f t="shared" si="69"/>
        <v>594</v>
      </c>
      <c r="B596" s="2" t="s">
        <v>953</v>
      </c>
      <c r="C596" s="2" t="s">
        <v>954</v>
      </c>
      <c r="D596" s="12">
        <v>116.621</v>
      </c>
      <c r="E596" s="6">
        <v>139.94999999999999</v>
      </c>
      <c r="F596" s="6">
        <f t="shared" si="64"/>
        <v>120.64655172413794</v>
      </c>
      <c r="G596" s="6">
        <f t="shared" si="65"/>
        <v>4.0255517241379408</v>
      </c>
      <c r="H596" s="10">
        <f t="shared" si="70"/>
        <v>3.4518240489602565E-2</v>
      </c>
      <c r="I596" s="2">
        <f>+VLOOKUP(B596,'[1]PRECIO SIN ITBIS'!$C$3:$E$1192,3,0)</f>
        <v>139.94999999999999</v>
      </c>
      <c r="J596" s="6">
        <f t="shared" si="66"/>
        <v>-23.328999999999994</v>
      </c>
      <c r="K596" s="2"/>
      <c r="L596" s="12">
        <v>93.3</v>
      </c>
      <c r="M596" s="15">
        <f t="shared" si="67"/>
        <v>-23.320999999999998</v>
      </c>
      <c r="N596" s="16">
        <f t="shared" si="68"/>
        <v>-0.19997256068804073</v>
      </c>
    </row>
    <row r="597" spans="1:14" x14ac:dyDescent="0.2">
      <c r="A597" s="4">
        <f t="shared" si="69"/>
        <v>595</v>
      </c>
      <c r="B597" s="2" t="s">
        <v>955</v>
      </c>
      <c r="C597" s="2" t="s">
        <v>956</v>
      </c>
      <c r="D597" s="12">
        <v>366.25900000000001</v>
      </c>
      <c r="E597" s="6">
        <v>439.51</v>
      </c>
      <c r="F597" s="6">
        <f t="shared" si="64"/>
        <v>378.88793103448279</v>
      </c>
      <c r="G597" s="6">
        <f t="shared" si="65"/>
        <v>12.628931034482775</v>
      </c>
      <c r="H597" s="10">
        <f t="shared" si="70"/>
        <v>3.4480875649425063E-2</v>
      </c>
      <c r="I597" s="2">
        <f>+VLOOKUP(B597,'[1]PRECIO SIN ITBIS'!$C$3:$E$1192,3,0)</f>
        <v>439.51</v>
      </c>
      <c r="J597" s="6">
        <f t="shared" si="66"/>
        <v>-73.250999999999976</v>
      </c>
      <c r="K597" s="2"/>
      <c r="L597" s="12">
        <v>293.01</v>
      </c>
      <c r="M597" s="15">
        <f t="shared" si="67"/>
        <v>-73.249000000000024</v>
      </c>
      <c r="N597" s="16">
        <f t="shared" si="68"/>
        <v>-0.19999235513666563</v>
      </c>
    </row>
    <row r="598" spans="1:14" x14ac:dyDescent="0.2">
      <c r="A598" s="4">
        <f t="shared" si="69"/>
        <v>596</v>
      </c>
      <c r="B598" s="2" t="s">
        <v>957</v>
      </c>
      <c r="C598" s="2" t="s">
        <v>958</v>
      </c>
      <c r="D598" s="12">
        <v>366.25900000000001</v>
      </c>
      <c r="E598" s="6">
        <v>439.51</v>
      </c>
      <c r="F598" s="6">
        <f t="shared" si="64"/>
        <v>378.88793103448279</v>
      </c>
      <c r="G598" s="6">
        <f t="shared" si="65"/>
        <v>12.628931034482775</v>
      </c>
      <c r="H598" s="10">
        <f t="shared" si="70"/>
        <v>3.4480875649425063E-2</v>
      </c>
      <c r="I598" s="2">
        <f>+VLOOKUP(B598,'[1]PRECIO SIN ITBIS'!$C$3:$E$1192,3,0)</f>
        <v>439.51</v>
      </c>
      <c r="J598" s="6">
        <f t="shared" si="66"/>
        <v>-73.250999999999976</v>
      </c>
      <c r="K598" s="2"/>
      <c r="L598" s="12">
        <v>293.01</v>
      </c>
      <c r="M598" s="15">
        <f t="shared" si="67"/>
        <v>-73.249000000000024</v>
      </c>
      <c r="N598" s="16">
        <f t="shared" si="68"/>
        <v>-0.19999235513666563</v>
      </c>
    </row>
    <row r="599" spans="1:14" x14ac:dyDescent="0.2">
      <c r="A599" s="4">
        <f t="shared" si="69"/>
        <v>597</v>
      </c>
      <c r="B599" s="2" t="s">
        <v>959</v>
      </c>
      <c r="C599" s="2" t="s">
        <v>960</v>
      </c>
      <c r="D599" s="12">
        <v>366.25900000000001</v>
      </c>
      <c r="E599" s="6">
        <v>439.51</v>
      </c>
      <c r="F599" s="6">
        <f t="shared" si="64"/>
        <v>378.88793103448279</v>
      </c>
      <c r="G599" s="6">
        <f t="shared" si="65"/>
        <v>12.628931034482775</v>
      </c>
      <c r="H599" s="10">
        <f t="shared" si="70"/>
        <v>3.4480875649425063E-2</v>
      </c>
      <c r="I599" s="2">
        <f>+VLOOKUP(B599,'[1]PRECIO SIN ITBIS'!$C$3:$E$1192,3,0)</f>
        <v>439.51</v>
      </c>
      <c r="J599" s="6">
        <f t="shared" si="66"/>
        <v>-73.250999999999976</v>
      </c>
      <c r="K599" s="2"/>
      <c r="L599" s="12">
        <v>293.01</v>
      </c>
      <c r="M599" s="15">
        <f t="shared" si="67"/>
        <v>-73.249000000000024</v>
      </c>
      <c r="N599" s="16">
        <f t="shared" si="68"/>
        <v>-0.19999235513666563</v>
      </c>
    </row>
    <row r="600" spans="1:14" x14ac:dyDescent="0.2">
      <c r="A600" s="4">
        <f t="shared" si="69"/>
        <v>598</v>
      </c>
      <c r="B600" s="2" t="s">
        <v>961</v>
      </c>
      <c r="C600" s="2" t="s">
        <v>962</v>
      </c>
      <c r="D600" s="12">
        <v>366.25900000000001</v>
      </c>
      <c r="E600" s="6">
        <v>439.51</v>
      </c>
      <c r="F600" s="6">
        <f t="shared" si="64"/>
        <v>378.88793103448279</v>
      </c>
      <c r="G600" s="6">
        <f t="shared" si="65"/>
        <v>12.628931034482775</v>
      </c>
      <c r="H600" s="10">
        <f t="shared" si="70"/>
        <v>3.4480875649425063E-2</v>
      </c>
      <c r="I600" s="2">
        <f>+VLOOKUP(B600,'[1]PRECIO SIN ITBIS'!$C$3:$E$1192,3,0)</f>
        <v>439.51</v>
      </c>
      <c r="J600" s="6">
        <f t="shared" si="66"/>
        <v>-73.250999999999976</v>
      </c>
      <c r="K600" s="2"/>
      <c r="L600" s="12">
        <v>293.01</v>
      </c>
      <c r="M600" s="15">
        <f t="shared" si="67"/>
        <v>-73.249000000000024</v>
      </c>
      <c r="N600" s="16">
        <f t="shared" si="68"/>
        <v>-0.19999235513666563</v>
      </c>
    </row>
    <row r="601" spans="1:14" x14ac:dyDescent="0.2">
      <c r="A601" s="4">
        <f t="shared" si="69"/>
        <v>599</v>
      </c>
      <c r="B601" s="2" t="s">
        <v>963</v>
      </c>
      <c r="C601" s="2" t="s">
        <v>964</v>
      </c>
      <c r="D601" s="12">
        <v>366.25900000000001</v>
      </c>
      <c r="E601" s="6">
        <v>439.51</v>
      </c>
      <c r="F601" s="6">
        <f t="shared" si="64"/>
        <v>378.88793103448279</v>
      </c>
      <c r="G601" s="6">
        <f t="shared" si="65"/>
        <v>12.628931034482775</v>
      </c>
      <c r="H601" s="10">
        <f t="shared" si="70"/>
        <v>3.4480875649425063E-2</v>
      </c>
      <c r="I601" s="2">
        <f>+VLOOKUP(B601,'[1]PRECIO SIN ITBIS'!$C$3:$E$1192,3,0)</f>
        <v>439.51</v>
      </c>
      <c r="J601" s="6">
        <f t="shared" si="66"/>
        <v>-73.250999999999976</v>
      </c>
      <c r="K601" s="2"/>
      <c r="L601" s="12">
        <v>293.01</v>
      </c>
      <c r="M601" s="15">
        <f t="shared" si="67"/>
        <v>-73.249000000000024</v>
      </c>
      <c r="N601" s="16">
        <f t="shared" si="68"/>
        <v>-0.19999235513666563</v>
      </c>
    </row>
    <row r="602" spans="1:14" x14ac:dyDescent="0.2">
      <c r="A602" s="4">
        <f t="shared" si="69"/>
        <v>600</v>
      </c>
      <c r="B602" s="2" t="s">
        <v>965</v>
      </c>
      <c r="C602" s="2" t="s">
        <v>966</v>
      </c>
      <c r="D602" s="12">
        <v>366.25900000000001</v>
      </c>
      <c r="E602" s="6">
        <v>439.51</v>
      </c>
      <c r="F602" s="6">
        <f t="shared" si="64"/>
        <v>378.88793103448279</v>
      </c>
      <c r="G602" s="6">
        <f t="shared" si="65"/>
        <v>12.628931034482775</v>
      </c>
      <c r="H602" s="10">
        <f t="shared" si="70"/>
        <v>3.4480875649425063E-2</v>
      </c>
      <c r="I602" s="2">
        <f>+VLOOKUP(B602,'[1]PRECIO SIN ITBIS'!$C$3:$E$1192,3,0)</f>
        <v>439.51</v>
      </c>
      <c r="J602" s="6">
        <f t="shared" si="66"/>
        <v>-73.250999999999976</v>
      </c>
      <c r="K602" s="2"/>
      <c r="L602" s="12">
        <v>293.01</v>
      </c>
      <c r="M602" s="15">
        <f t="shared" si="67"/>
        <v>-73.249000000000024</v>
      </c>
      <c r="N602" s="16">
        <f t="shared" si="68"/>
        <v>-0.19999235513666563</v>
      </c>
    </row>
    <row r="603" spans="1:14" x14ac:dyDescent="0.2">
      <c r="A603" s="4">
        <f t="shared" si="69"/>
        <v>601</v>
      </c>
      <c r="B603" s="2" t="s">
        <v>967</v>
      </c>
      <c r="C603" s="2" t="s">
        <v>968</v>
      </c>
      <c r="D603" s="12">
        <v>366.25900000000001</v>
      </c>
      <c r="E603" s="6">
        <v>439.51</v>
      </c>
      <c r="F603" s="6">
        <f t="shared" si="64"/>
        <v>378.88793103448279</v>
      </c>
      <c r="G603" s="6">
        <f t="shared" si="65"/>
        <v>12.628931034482775</v>
      </c>
      <c r="H603" s="10">
        <f t="shared" si="70"/>
        <v>3.4480875649425063E-2</v>
      </c>
      <c r="I603" s="2">
        <f>+VLOOKUP(B603,'[1]PRECIO SIN ITBIS'!$C$3:$E$1192,3,0)</f>
        <v>439.51</v>
      </c>
      <c r="J603" s="6">
        <f t="shared" si="66"/>
        <v>-73.250999999999976</v>
      </c>
      <c r="K603" s="2"/>
      <c r="L603" s="12">
        <v>539</v>
      </c>
      <c r="M603" s="15">
        <f t="shared" si="67"/>
        <v>172.74099999999999</v>
      </c>
      <c r="N603" s="16">
        <f t="shared" si="68"/>
        <v>0.47163619187514838</v>
      </c>
    </row>
    <row r="604" spans="1:14" x14ac:dyDescent="0.2">
      <c r="A604" s="4">
        <f t="shared" si="69"/>
        <v>602</v>
      </c>
      <c r="B604" s="2" t="s">
        <v>989</v>
      </c>
      <c r="C604" s="2" t="s">
        <v>990</v>
      </c>
      <c r="D604" s="12">
        <v>673.75400000000002</v>
      </c>
      <c r="E604" s="6">
        <v>808.5</v>
      </c>
      <c r="F604" s="6">
        <f t="shared" si="64"/>
        <v>696.98275862068965</v>
      </c>
      <c r="G604" s="6">
        <f t="shared" si="65"/>
        <v>23.228758620689632</v>
      </c>
      <c r="H604" s="10">
        <f t="shared" si="70"/>
        <v>3.4476617015542221E-2</v>
      </c>
      <c r="I604" s="2">
        <f>+VLOOKUP(B604,'[1]PRECIO SIN ITBIS'!$C$3:$E$1192,3,0)</f>
        <v>808.5</v>
      </c>
      <c r="J604" s="6">
        <f t="shared" si="66"/>
        <v>-134.74599999999998</v>
      </c>
      <c r="K604" s="2"/>
      <c r="L604" s="12">
        <v>539</v>
      </c>
      <c r="M604" s="15">
        <f t="shared" si="67"/>
        <v>-134.75400000000002</v>
      </c>
      <c r="N604" s="16">
        <f t="shared" si="68"/>
        <v>-0.20000474950798067</v>
      </c>
    </row>
    <row r="605" spans="1:14" x14ac:dyDescent="0.2">
      <c r="A605" s="4">
        <f t="shared" si="69"/>
        <v>603</v>
      </c>
      <c r="B605" s="2" t="s">
        <v>991</v>
      </c>
      <c r="C605" s="2" t="s">
        <v>992</v>
      </c>
      <c r="D605" s="12">
        <v>673.75400000000002</v>
      </c>
      <c r="E605" s="6">
        <v>808.5</v>
      </c>
      <c r="F605" s="6">
        <f t="shared" si="64"/>
        <v>696.98275862068965</v>
      </c>
      <c r="G605" s="6">
        <f t="shared" si="65"/>
        <v>23.228758620689632</v>
      </c>
      <c r="H605" s="10">
        <f t="shared" si="70"/>
        <v>3.4476617015542221E-2</v>
      </c>
      <c r="I605" s="2">
        <f>+VLOOKUP(B605,'[1]PRECIO SIN ITBIS'!$C$3:$E$1192,3,0)</f>
        <v>808.5</v>
      </c>
      <c r="J605" s="6">
        <f t="shared" si="66"/>
        <v>-134.74599999999998</v>
      </c>
      <c r="K605" s="2"/>
      <c r="L605" s="12">
        <v>539</v>
      </c>
      <c r="M605" s="15">
        <f t="shared" si="67"/>
        <v>-134.75400000000002</v>
      </c>
      <c r="N605" s="16">
        <f t="shared" si="68"/>
        <v>-0.20000474950798067</v>
      </c>
    </row>
    <row r="606" spans="1:14" x14ac:dyDescent="0.2">
      <c r="A606" s="4">
        <f t="shared" si="69"/>
        <v>604</v>
      </c>
      <c r="B606" s="2" t="s">
        <v>993</v>
      </c>
      <c r="C606" s="2" t="s">
        <v>994</v>
      </c>
      <c r="D606" s="12">
        <v>673.75400000000002</v>
      </c>
      <c r="E606" s="6">
        <v>808.5</v>
      </c>
      <c r="F606" s="6">
        <f t="shared" si="64"/>
        <v>696.98275862068965</v>
      </c>
      <c r="G606" s="6">
        <f t="shared" si="65"/>
        <v>23.228758620689632</v>
      </c>
      <c r="H606" s="10">
        <f t="shared" si="70"/>
        <v>3.4476617015542221E-2</v>
      </c>
      <c r="I606" s="2">
        <f>+VLOOKUP(B606,'[1]PRECIO SIN ITBIS'!$C$3:$E$1192,3,0)</f>
        <v>808.5</v>
      </c>
      <c r="J606" s="6">
        <f t="shared" si="66"/>
        <v>-134.74599999999998</v>
      </c>
      <c r="K606" s="2"/>
      <c r="L606" s="12">
        <v>539</v>
      </c>
      <c r="M606" s="15">
        <f t="shared" si="67"/>
        <v>-134.75400000000002</v>
      </c>
      <c r="N606" s="16">
        <f t="shared" si="68"/>
        <v>-0.20000474950798067</v>
      </c>
    </row>
    <row r="607" spans="1:14" x14ac:dyDescent="0.2">
      <c r="A607" s="4">
        <f t="shared" si="69"/>
        <v>605</v>
      </c>
      <c r="B607" s="2" t="s">
        <v>997</v>
      </c>
      <c r="C607" s="2" t="s">
        <v>998</v>
      </c>
      <c r="D607" s="12">
        <v>673.75400000000002</v>
      </c>
      <c r="E607" s="6">
        <v>808.5</v>
      </c>
      <c r="F607" s="6">
        <f t="shared" si="64"/>
        <v>696.98275862068965</v>
      </c>
      <c r="G607" s="6">
        <f t="shared" si="65"/>
        <v>23.228758620689632</v>
      </c>
      <c r="H607" s="10">
        <f t="shared" si="70"/>
        <v>3.4476617015542221E-2</v>
      </c>
      <c r="I607" s="2">
        <f>+VLOOKUP(B607,'[1]PRECIO SIN ITBIS'!$C$3:$E$1192,3,0)</f>
        <v>808.5</v>
      </c>
      <c r="J607" s="6">
        <f t="shared" si="66"/>
        <v>-134.74599999999998</v>
      </c>
      <c r="K607" s="2"/>
      <c r="L607" s="12">
        <v>539</v>
      </c>
      <c r="M607" s="15">
        <f t="shared" si="67"/>
        <v>-134.75400000000002</v>
      </c>
      <c r="N607" s="16">
        <f t="shared" si="68"/>
        <v>-0.20000474950798067</v>
      </c>
    </row>
    <row r="608" spans="1:14" x14ac:dyDescent="0.2">
      <c r="A608" s="4">
        <f t="shared" si="69"/>
        <v>606</v>
      </c>
      <c r="B608" s="2" t="s">
        <v>999</v>
      </c>
      <c r="C608" s="2" t="s">
        <v>1000</v>
      </c>
      <c r="D608" s="12">
        <v>673.75400000000002</v>
      </c>
      <c r="E608" s="6">
        <v>808.5</v>
      </c>
      <c r="F608" s="6">
        <f t="shared" si="64"/>
        <v>696.98275862068965</v>
      </c>
      <c r="G608" s="6">
        <f t="shared" si="65"/>
        <v>23.228758620689632</v>
      </c>
      <c r="H608" s="10">
        <f t="shared" si="70"/>
        <v>3.4476617015542221E-2</v>
      </c>
      <c r="I608" s="2">
        <f>+VLOOKUP(B608,'[1]PRECIO SIN ITBIS'!$C$3:$E$1192,3,0)</f>
        <v>808.5</v>
      </c>
      <c r="J608" s="6">
        <f t="shared" si="66"/>
        <v>-134.74599999999998</v>
      </c>
      <c r="K608" s="2"/>
      <c r="L608" s="12">
        <v>539</v>
      </c>
      <c r="M608" s="15">
        <f t="shared" si="67"/>
        <v>-134.75400000000002</v>
      </c>
      <c r="N608" s="16">
        <f t="shared" si="68"/>
        <v>-0.20000474950798067</v>
      </c>
    </row>
    <row r="609" spans="1:14" x14ac:dyDescent="0.2">
      <c r="A609" s="4">
        <f t="shared" si="69"/>
        <v>607</v>
      </c>
      <c r="B609" s="2" t="s">
        <v>1001</v>
      </c>
      <c r="C609" s="2" t="s">
        <v>1002</v>
      </c>
      <c r="D609" s="12">
        <v>673.75400000000002</v>
      </c>
      <c r="E609" s="6">
        <v>808.5</v>
      </c>
      <c r="F609" s="6">
        <f t="shared" si="64"/>
        <v>696.98275862068965</v>
      </c>
      <c r="G609" s="6">
        <f t="shared" si="65"/>
        <v>23.228758620689632</v>
      </c>
      <c r="H609" s="10">
        <f t="shared" si="70"/>
        <v>3.4476617015542221E-2</v>
      </c>
      <c r="I609" s="2">
        <f>+VLOOKUP(B609,'[1]PRECIO SIN ITBIS'!$C$3:$E$1192,3,0)</f>
        <v>808.5</v>
      </c>
      <c r="J609" s="6">
        <f t="shared" si="66"/>
        <v>-134.74599999999998</v>
      </c>
      <c r="K609" s="2"/>
      <c r="L609" s="12">
        <v>539</v>
      </c>
      <c r="M609" s="15">
        <f t="shared" si="67"/>
        <v>-134.75400000000002</v>
      </c>
      <c r="N609" s="16">
        <f t="shared" si="68"/>
        <v>-0.20000474950798067</v>
      </c>
    </row>
    <row r="610" spans="1:14" x14ac:dyDescent="0.2">
      <c r="A610" s="4">
        <f t="shared" si="69"/>
        <v>608</v>
      </c>
      <c r="B610" s="2" t="s">
        <v>1003</v>
      </c>
      <c r="C610" s="2" t="s">
        <v>1004</v>
      </c>
      <c r="D610" s="12">
        <v>673.75400000000002</v>
      </c>
      <c r="E610" s="6">
        <v>808.5</v>
      </c>
      <c r="F610" s="6">
        <f t="shared" si="64"/>
        <v>696.98275862068965</v>
      </c>
      <c r="G610" s="6">
        <f t="shared" si="65"/>
        <v>23.228758620689632</v>
      </c>
      <c r="H610" s="10">
        <f t="shared" si="70"/>
        <v>3.4476617015542221E-2</v>
      </c>
      <c r="I610" s="2">
        <f>+VLOOKUP(B610,'[1]PRECIO SIN ITBIS'!$C$3:$E$1192,3,0)</f>
        <v>808.5</v>
      </c>
      <c r="J610" s="6">
        <f t="shared" si="66"/>
        <v>-134.74599999999998</v>
      </c>
      <c r="K610" s="2"/>
      <c r="L610" s="12">
        <v>539</v>
      </c>
      <c r="M610" s="15">
        <f t="shared" si="67"/>
        <v>-134.75400000000002</v>
      </c>
      <c r="N610" s="16">
        <f t="shared" si="68"/>
        <v>-0.20000474950798067</v>
      </c>
    </row>
    <row r="611" spans="1:14" x14ac:dyDescent="0.2">
      <c r="A611" s="4">
        <f t="shared" si="69"/>
        <v>609</v>
      </c>
      <c r="B611" s="2" t="s">
        <v>1614</v>
      </c>
      <c r="C611" s="2" t="s">
        <v>1615</v>
      </c>
      <c r="D611" s="12">
        <v>673.75400000000002</v>
      </c>
      <c r="E611" s="6">
        <v>808.5</v>
      </c>
      <c r="F611" s="6">
        <f t="shared" si="64"/>
        <v>696.98275862068965</v>
      </c>
      <c r="G611" s="6">
        <f t="shared" si="65"/>
        <v>23.228758620689632</v>
      </c>
      <c r="H611" s="10">
        <f t="shared" si="70"/>
        <v>3.4476617015542221E-2</v>
      </c>
      <c r="I611" s="2">
        <f>+VLOOKUP(B611,'[1]PRECIO SIN ITBIS'!$C$3:$E$1192,3,0)</f>
        <v>808.5</v>
      </c>
      <c r="J611" s="6">
        <f t="shared" si="66"/>
        <v>-134.74599999999998</v>
      </c>
      <c r="K611" s="2"/>
      <c r="L611" s="12">
        <v>539</v>
      </c>
      <c r="M611" s="15">
        <f t="shared" si="67"/>
        <v>-134.75400000000002</v>
      </c>
      <c r="N611" s="16">
        <f t="shared" si="68"/>
        <v>-0.20000474950798067</v>
      </c>
    </row>
    <row r="612" spans="1:14" x14ac:dyDescent="0.2">
      <c r="A612" s="4">
        <f t="shared" si="69"/>
        <v>610</v>
      </c>
      <c r="B612" s="2" t="s">
        <v>1616</v>
      </c>
      <c r="C612" s="2" t="s">
        <v>1617</v>
      </c>
      <c r="D612" s="12">
        <v>376.108</v>
      </c>
      <c r="E612" s="6">
        <v>451.33</v>
      </c>
      <c r="F612" s="6">
        <f t="shared" si="64"/>
        <v>389.07758620689657</v>
      </c>
      <c r="G612" s="6">
        <f t="shared" si="65"/>
        <v>12.969586206896565</v>
      </c>
      <c r="H612" s="10">
        <f t="shared" si="70"/>
        <v>3.4483675451988695E-2</v>
      </c>
      <c r="I612" s="2">
        <f>+VLOOKUP(B612,'[1]PRECIO SIN ITBIS'!$C$3:$E$1192,3,0)</f>
        <v>451.33</v>
      </c>
      <c r="J612" s="6">
        <f t="shared" si="66"/>
        <v>-75.22199999999998</v>
      </c>
      <c r="K612" s="2"/>
      <c r="L612" s="12">
        <v>300.89</v>
      </c>
      <c r="M612" s="15">
        <f t="shared" si="67"/>
        <v>-75.218000000000018</v>
      </c>
      <c r="N612" s="16">
        <f t="shared" si="68"/>
        <v>-0.19999042828123842</v>
      </c>
    </row>
    <row r="613" spans="1:14" x14ac:dyDescent="0.2">
      <c r="A613" s="4">
        <f t="shared" si="69"/>
        <v>611</v>
      </c>
      <c r="B613" s="2" t="s">
        <v>1618</v>
      </c>
      <c r="C613" s="2" t="s">
        <v>1619</v>
      </c>
      <c r="D613" s="12">
        <v>191.25200000000001</v>
      </c>
      <c r="E613" s="6">
        <v>229.5</v>
      </c>
      <c r="F613" s="6">
        <f t="shared" si="64"/>
        <v>197.84482758620692</v>
      </c>
      <c r="G613" s="6">
        <f t="shared" si="65"/>
        <v>6.5928275862069086</v>
      </c>
      <c r="H613" s="10">
        <f t="shared" si="70"/>
        <v>3.4471940613467617E-2</v>
      </c>
      <c r="I613" s="2">
        <f>+VLOOKUP(B613,'[1]PRECIO SIN ITBIS'!$C$3:$E$1192,3,0)</f>
        <v>229.5</v>
      </c>
      <c r="J613" s="6">
        <f t="shared" si="66"/>
        <v>-38.24799999999999</v>
      </c>
      <c r="K613" s="2"/>
      <c r="L613" s="12">
        <v>153</v>
      </c>
      <c r="M613" s="15">
        <f t="shared" si="67"/>
        <v>-38.25200000000001</v>
      </c>
      <c r="N613" s="16">
        <f t="shared" si="68"/>
        <v>-0.20000836592558513</v>
      </c>
    </row>
    <row r="614" spans="1:14" x14ac:dyDescent="0.2">
      <c r="A614" s="4">
        <f t="shared" si="69"/>
        <v>612</v>
      </c>
      <c r="B614" s="2" t="s">
        <v>138</v>
      </c>
      <c r="C614" s="2" t="s">
        <v>139</v>
      </c>
      <c r="D614" s="12">
        <v>376.108</v>
      </c>
      <c r="E614" s="6">
        <v>451.33</v>
      </c>
      <c r="F614" s="6">
        <f t="shared" si="64"/>
        <v>389.07758620689657</v>
      </c>
      <c r="G614" s="6">
        <f t="shared" si="65"/>
        <v>12.969586206896565</v>
      </c>
      <c r="H614" s="10">
        <f t="shared" si="70"/>
        <v>3.4483675451988695E-2</v>
      </c>
      <c r="I614" s="2">
        <f>+VLOOKUP(B614,'[1]PRECIO SIN ITBIS'!$C$3:$E$1192,3,0)</f>
        <v>451.33</v>
      </c>
      <c r="J614" s="6">
        <f t="shared" si="66"/>
        <v>-75.22199999999998</v>
      </c>
      <c r="K614" s="2"/>
      <c r="L614" s="12">
        <v>300.89</v>
      </c>
      <c r="M614" s="15">
        <f t="shared" si="67"/>
        <v>-75.218000000000018</v>
      </c>
      <c r="N614" s="16">
        <f t="shared" si="68"/>
        <v>-0.19999042828123842</v>
      </c>
    </row>
    <row r="615" spans="1:14" x14ac:dyDescent="0.2">
      <c r="A615" s="4">
        <f t="shared" si="69"/>
        <v>613</v>
      </c>
      <c r="B615" s="2" t="s">
        <v>1854</v>
      </c>
      <c r="C615" s="2" t="s">
        <v>1855</v>
      </c>
      <c r="D615" s="12">
        <v>66.299000000000007</v>
      </c>
      <c r="E615" s="6">
        <v>79.56</v>
      </c>
      <c r="F615" s="6">
        <f t="shared" si="64"/>
        <v>68.58620689655173</v>
      </c>
      <c r="G615" s="6">
        <f t="shared" si="65"/>
        <v>2.2872068965517229</v>
      </c>
      <c r="H615" s="10">
        <f t="shared" si="70"/>
        <v>3.4498361914232833E-2</v>
      </c>
      <c r="I615" s="2">
        <f>+VLOOKUP(B615,'[1]PRECIO SIN ITBIS'!$C$3:$E$1192,3,0)</f>
        <v>79.56</v>
      </c>
      <c r="J615" s="6">
        <f t="shared" si="66"/>
        <v>-13.260999999999996</v>
      </c>
      <c r="K615" s="2"/>
      <c r="L615" s="12">
        <v>53.04</v>
      </c>
      <c r="M615" s="15">
        <f t="shared" si="67"/>
        <v>-13.259000000000007</v>
      </c>
      <c r="N615" s="16">
        <f t="shared" si="68"/>
        <v>-0.19998793345299334</v>
      </c>
    </row>
    <row r="616" spans="1:14" x14ac:dyDescent="0.2">
      <c r="A616" s="4">
        <f t="shared" si="69"/>
        <v>614</v>
      </c>
      <c r="B616" s="2" t="s">
        <v>1564</v>
      </c>
      <c r="C616" s="2" t="s">
        <v>1565</v>
      </c>
      <c r="D616" s="12">
        <v>469.709</v>
      </c>
      <c r="E616" s="6">
        <v>563.65</v>
      </c>
      <c r="F616" s="6">
        <f t="shared" si="64"/>
        <v>485.90517241379314</v>
      </c>
      <c r="G616" s="6">
        <f t="shared" si="65"/>
        <v>16.196172413793136</v>
      </c>
      <c r="H616" s="10">
        <f t="shared" si="70"/>
        <v>3.4481290360187128E-2</v>
      </c>
      <c r="I616" s="2">
        <f>+VLOOKUP(B616,'[1]PRECIO SIN ITBIS'!$C$3:$E$1192,3,0)</f>
        <v>563.65</v>
      </c>
      <c r="J616" s="6">
        <f t="shared" si="66"/>
        <v>-93.940999999999974</v>
      </c>
      <c r="K616" s="2"/>
      <c r="L616" s="12">
        <v>375.77</v>
      </c>
      <c r="M616" s="15">
        <f t="shared" si="67"/>
        <v>-93.939000000000021</v>
      </c>
      <c r="N616" s="16">
        <f t="shared" si="68"/>
        <v>-0.1999940388623595</v>
      </c>
    </row>
    <row r="617" spans="1:14" x14ac:dyDescent="0.2">
      <c r="A617" s="4">
        <f t="shared" si="69"/>
        <v>615</v>
      </c>
      <c r="B617" s="2" t="s">
        <v>1703</v>
      </c>
      <c r="C617" s="2" t="s">
        <v>1704</v>
      </c>
      <c r="D617" s="12">
        <v>816.18</v>
      </c>
      <c r="E617" s="6">
        <v>979.42</v>
      </c>
      <c r="F617" s="6">
        <f t="shared" si="64"/>
        <v>844.32758620689663</v>
      </c>
      <c r="G617" s="6">
        <f t="shared" si="65"/>
        <v>28.147586206896676</v>
      </c>
      <c r="H617" s="10">
        <f t="shared" si="70"/>
        <v>3.4486983516989728E-2</v>
      </c>
      <c r="I617" s="2">
        <f>+VLOOKUP(B617,'[1]PRECIO SIN ITBIS'!$C$3:$E$1192,3,0)</f>
        <v>979.42</v>
      </c>
      <c r="J617" s="6">
        <f t="shared" si="66"/>
        <v>-163.24</v>
      </c>
      <c r="K617" s="2"/>
      <c r="L617" s="12">
        <v>652.94000000000005</v>
      </c>
      <c r="M617" s="15">
        <f t="shared" si="67"/>
        <v>-163.2399999999999</v>
      </c>
      <c r="N617" s="16">
        <f t="shared" si="68"/>
        <v>-0.20000490087970779</v>
      </c>
    </row>
    <row r="618" spans="1:14" x14ac:dyDescent="0.2">
      <c r="A618" s="4">
        <f t="shared" si="69"/>
        <v>616</v>
      </c>
      <c r="B618" s="2" t="s">
        <v>53</v>
      </c>
      <c r="C618" s="2" t="s">
        <v>54</v>
      </c>
      <c r="D618" s="12">
        <v>1412.7739999999999</v>
      </c>
      <c r="E618" s="6">
        <v>1695.33</v>
      </c>
      <c r="F618" s="6">
        <f t="shared" si="64"/>
        <v>1461.4913793103449</v>
      </c>
      <c r="G618" s="6">
        <f t="shared" si="65"/>
        <v>48.717379310344995</v>
      </c>
      <c r="H618" s="10">
        <f t="shared" si="70"/>
        <v>3.4483490855823362E-2</v>
      </c>
      <c r="I618" s="2">
        <f>+VLOOKUP(B618,'[1]PRECIO SIN ITBIS'!$C$3:$E$1192,3,0)</f>
        <v>1695.33</v>
      </c>
      <c r="J618" s="6">
        <f t="shared" si="66"/>
        <v>-282.55600000000004</v>
      </c>
      <c r="K618" s="2"/>
      <c r="L618" s="12">
        <v>1130.22</v>
      </c>
      <c r="M618" s="15">
        <f t="shared" si="67"/>
        <v>-282.55399999999986</v>
      </c>
      <c r="N618" s="16">
        <f t="shared" si="68"/>
        <v>-0.19999943373816328</v>
      </c>
    </row>
    <row r="619" spans="1:14" x14ac:dyDescent="0.2">
      <c r="A619" s="4">
        <f t="shared" si="69"/>
        <v>617</v>
      </c>
      <c r="B619" s="2" t="s">
        <v>1566</v>
      </c>
      <c r="C619" s="2" t="s">
        <v>1567</v>
      </c>
      <c r="D619" s="12">
        <v>6.1260000000000003</v>
      </c>
      <c r="E619" s="6">
        <v>7.35</v>
      </c>
      <c r="F619" s="6">
        <f t="shared" si="64"/>
        <v>6.3362068965517242</v>
      </c>
      <c r="G619" s="6">
        <f t="shared" si="65"/>
        <v>0.21020689655172387</v>
      </c>
      <c r="H619" s="10">
        <f t="shared" si="70"/>
        <v>3.4313891046641176E-2</v>
      </c>
      <c r="I619" s="2">
        <f>+VLOOKUP(B619,'[1]PRECIO SIN ITBIS'!$C$3:$E$1192,3,0)</f>
        <v>7.35</v>
      </c>
      <c r="J619" s="6">
        <f t="shared" si="66"/>
        <v>-1.2239999999999993</v>
      </c>
      <c r="K619" s="2"/>
      <c r="L619" s="12">
        <v>4.9000000000000004</v>
      </c>
      <c r="M619" s="15">
        <f t="shared" si="67"/>
        <v>-1.226</v>
      </c>
      <c r="N619" s="16">
        <f t="shared" si="68"/>
        <v>-0.20013059092393076</v>
      </c>
    </row>
    <row r="620" spans="1:14" x14ac:dyDescent="0.2">
      <c r="A620" s="4">
        <f t="shared" si="69"/>
        <v>618</v>
      </c>
      <c r="B620" s="2" t="s">
        <v>1568</v>
      </c>
      <c r="C620" s="2" t="s">
        <v>1569</v>
      </c>
      <c r="D620" s="12">
        <v>12.252000000000001</v>
      </c>
      <c r="E620" s="6">
        <v>14.7</v>
      </c>
      <c r="F620" s="6">
        <f t="shared" si="64"/>
        <v>12.672413793103448</v>
      </c>
      <c r="G620" s="6">
        <f t="shared" si="65"/>
        <v>0.42041379310344773</v>
      </c>
      <c r="H620" s="10">
        <f t="shared" si="70"/>
        <v>3.4313891046641176E-2</v>
      </c>
      <c r="I620" s="2">
        <f>+VLOOKUP(B620,'[1]PRECIO SIN ITBIS'!$C$3:$E$1192,3,0)</f>
        <v>14.7</v>
      </c>
      <c r="J620" s="6">
        <f t="shared" si="66"/>
        <v>-2.4479999999999986</v>
      </c>
      <c r="K620" s="2"/>
      <c r="L620" s="12">
        <v>9.8000000000000007</v>
      </c>
      <c r="M620" s="15">
        <f t="shared" si="67"/>
        <v>-2.452</v>
      </c>
      <c r="N620" s="16">
        <f t="shared" si="68"/>
        <v>-0.20013059092393076</v>
      </c>
    </row>
    <row r="621" spans="1:14" x14ac:dyDescent="0.2">
      <c r="A621" s="4">
        <f t="shared" si="69"/>
        <v>619</v>
      </c>
      <c r="B621" s="2" t="s">
        <v>1570</v>
      </c>
      <c r="C621" s="2" t="s">
        <v>1571</v>
      </c>
      <c r="D621" s="12">
        <v>12.252000000000001</v>
      </c>
      <c r="E621" s="6">
        <v>14.7</v>
      </c>
      <c r="F621" s="6">
        <f t="shared" si="64"/>
        <v>12.672413793103448</v>
      </c>
      <c r="G621" s="6">
        <f t="shared" si="65"/>
        <v>0.42041379310344773</v>
      </c>
      <c r="H621" s="10">
        <f t="shared" si="70"/>
        <v>3.4313891046641176E-2</v>
      </c>
      <c r="I621" s="2">
        <f>+VLOOKUP(B621,'[1]PRECIO SIN ITBIS'!$C$3:$E$1192,3,0)</f>
        <v>14.7</v>
      </c>
      <c r="J621" s="6">
        <f t="shared" si="66"/>
        <v>-2.4479999999999986</v>
      </c>
      <c r="K621" s="2"/>
      <c r="L621" s="12">
        <v>9.8000000000000007</v>
      </c>
      <c r="M621" s="15">
        <f t="shared" si="67"/>
        <v>-2.452</v>
      </c>
      <c r="N621" s="16">
        <f t="shared" si="68"/>
        <v>-0.20013059092393076</v>
      </c>
    </row>
    <row r="622" spans="1:14" x14ac:dyDescent="0.2">
      <c r="A622" s="4">
        <f t="shared" si="69"/>
        <v>620</v>
      </c>
      <c r="B622" s="2" t="s">
        <v>1341</v>
      </c>
      <c r="C622" s="2" t="s">
        <v>1342</v>
      </c>
      <c r="D622" s="12">
        <v>48.826000000000001</v>
      </c>
      <c r="E622" s="6">
        <v>58.59</v>
      </c>
      <c r="F622" s="6">
        <f t="shared" si="64"/>
        <v>50.508620689655181</v>
      </c>
      <c r="G622" s="6">
        <f t="shared" si="65"/>
        <v>1.682620689655181</v>
      </c>
      <c r="H622" s="10">
        <f t="shared" si="70"/>
        <v>3.4461571491729424E-2</v>
      </c>
      <c r="I622" s="2">
        <f>+VLOOKUP(B622,'[1]PRECIO SIN ITBIS'!$C$3:$E$1192,3,0)</f>
        <v>58.59</v>
      </c>
      <c r="J622" s="6">
        <f t="shared" si="66"/>
        <v>-9.7640000000000029</v>
      </c>
      <c r="K622" s="2"/>
      <c r="L622" s="12">
        <v>39.06</v>
      </c>
      <c r="M622" s="15">
        <f t="shared" si="67"/>
        <v>-9.7659999999999982</v>
      </c>
      <c r="N622" s="16">
        <f t="shared" si="68"/>
        <v>-0.20001638471306268</v>
      </c>
    </row>
    <row r="623" spans="1:14" x14ac:dyDescent="0.2">
      <c r="A623" s="4">
        <f t="shared" si="69"/>
        <v>621</v>
      </c>
      <c r="B623" s="2" t="s">
        <v>1343</v>
      </c>
      <c r="C623" s="2" t="s">
        <v>1344</v>
      </c>
      <c r="D623" s="12">
        <v>284.85300000000001</v>
      </c>
      <c r="E623" s="6">
        <v>341.82</v>
      </c>
      <c r="F623" s="6">
        <f t="shared" si="64"/>
        <v>294.67241379310349</v>
      </c>
      <c r="G623" s="6">
        <f t="shared" si="65"/>
        <v>9.8194137931034788</v>
      </c>
      <c r="H623" s="10">
        <f t="shared" si="70"/>
        <v>3.4471863709012993E-2</v>
      </c>
      <c r="I623" s="2">
        <f>+VLOOKUP(B623,'[1]PRECIO SIN ITBIS'!$C$3:$E$1192,3,0)</f>
        <v>341.82</v>
      </c>
      <c r="J623" s="6">
        <f t="shared" si="66"/>
        <v>-56.966999999999985</v>
      </c>
      <c r="K623" s="2"/>
      <c r="L623" s="12">
        <v>227.88</v>
      </c>
      <c r="M623" s="15">
        <f t="shared" si="67"/>
        <v>-56.973000000000013</v>
      </c>
      <c r="N623" s="16">
        <f t="shared" si="68"/>
        <v>-0.20000842539836342</v>
      </c>
    </row>
    <row r="624" spans="1:14" x14ac:dyDescent="0.2">
      <c r="A624" s="4">
        <f t="shared" si="69"/>
        <v>622</v>
      </c>
      <c r="B624" s="2" t="s">
        <v>1387</v>
      </c>
      <c r="C624" s="2" t="s">
        <v>1388</v>
      </c>
      <c r="D624" s="12">
        <v>240.078</v>
      </c>
      <c r="E624" s="6">
        <v>288.08999999999997</v>
      </c>
      <c r="F624" s="6">
        <f t="shared" si="64"/>
        <v>248.35344827586206</v>
      </c>
      <c r="G624" s="6">
        <f t="shared" si="65"/>
        <v>8.2754482758620611</v>
      </c>
      <c r="H624" s="10">
        <f t="shared" si="70"/>
        <v>3.4469831787427671E-2</v>
      </c>
      <c r="I624" s="2">
        <f>+VLOOKUP(B624,'[1]PRECIO SIN ITBIS'!$C$3:$E$1192,3,0)</f>
        <v>288.08999999999997</v>
      </c>
      <c r="J624" s="6">
        <f t="shared" si="66"/>
        <v>-48.011999999999972</v>
      </c>
      <c r="K624" s="2"/>
      <c r="L624" s="12">
        <v>192.06</v>
      </c>
      <c r="M624" s="15">
        <f t="shared" si="67"/>
        <v>-48.018000000000001</v>
      </c>
      <c r="N624" s="16">
        <f t="shared" si="68"/>
        <v>-0.20000999675105591</v>
      </c>
    </row>
    <row r="625" spans="1:14" x14ac:dyDescent="0.2">
      <c r="A625" s="4">
        <f t="shared" si="69"/>
        <v>623</v>
      </c>
      <c r="B625" s="2" t="s">
        <v>1389</v>
      </c>
      <c r="C625" s="2" t="s">
        <v>1390</v>
      </c>
      <c r="D625" s="12">
        <v>352.86799999999999</v>
      </c>
      <c r="E625" s="6">
        <v>423.44</v>
      </c>
      <c r="F625" s="6">
        <f t="shared" si="64"/>
        <v>365.0344827586207</v>
      </c>
      <c r="G625" s="6">
        <f t="shared" si="65"/>
        <v>12.166482758620702</v>
      </c>
      <c r="H625" s="10">
        <f t="shared" si="70"/>
        <v>3.4478849764276454E-2</v>
      </c>
      <c r="I625" s="2">
        <f>+VLOOKUP(B625,'[1]PRECIO SIN ITBIS'!$C$3:$E$1192,3,0)</f>
        <v>423.44</v>
      </c>
      <c r="J625" s="6">
        <f t="shared" si="66"/>
        <v>-70.572000000000003</v>
      </c>
      <c r="K625" s="2"/>
      <c r="L625" s="12">
        <v>282.29000000000002</v>
      </c>
      <c r="M625" s="15">
        <f t="shared" si="67"/>
        <v>-70.577999999999975</v>
      </c>
      <c r="N625" s="16">
        <f t="shared" si="68"/>
        <v>-0.20001246925195817</v>
      </c>
    </row>
    <row r="626" spans="1:14" x14ac:dyDescent="0.2">
      <c r="A626" s="4">
        <f t="shared" si="69"/>
        <v>624</v>
      </c>
      <c r="B626" s="2" t="s">
        <v>1391</v>
      </c>
      <c r="C626" s="2" t="s">
        <v>1392</v>
      </c>
      <c r="D626" s="12">
        <v>240.078</v>
      </c>
      <c r="E626" s="6">
        <v>288.08999999999997</v>
      </c>
      <c r="F626" s="6">
        <f t="shared" si="64"/>
        <v>248.35344827586206</v>
      </c>
      <c r="G626" s="6">
        <f t="shared" si="65"/>
        <v>8.2754482758620611</v>
      </c>
      <c r="H626" s="10">
        <f t="shared" si="70"/>
        <v>3.4469831787427671E-2</v>
      </c>
      <c r="I626" s="2">
        <f>+VLOOKUP(B626,'[1]PRECIO SIN ITBIS'!$C$3:$E$1192,3,0)</f>
        <v>288.08999999999997</v>
      </c>
      <c r="J626" s="6">
        <f t="shared" si="66"/>
        <v>-48.011999999999972</v>
      </c>
      <c r="K626" s="2"/>
      <c r="L626" s="12">
        <v>192.06</v>
      </c>
      <c r="M626" s="15">
        <f t="shared" si="67"/>
        <v>-48.018000000000001</v>
      </c>
      <c r="N626" s="16">
        <f t="shared" si="68"/>
        <v>-0.20000999675105591</v>
      </c>
    </row>
    <row r="627" spans="1:14" x14ac:dyDescent="0.2">
      <c r="A627" s="4">
        <f t="shared" si="69"/>
        <v>625</v>
      </c>
      <c r="B627" s="2" t="s">
        <v>1393</v>
      </c>
      <c r="C627" s="2" t="s">
        <v>1394</v>
      </c>
      <c r="D627" s="12">
        <v>291.24900000000002</v>
      </c>
      <c r="E627" s="6">
        <v>349.5</v>
      </c>
      <c r="F627" s="6">
        <f t="shared" si="64"/>
        <v>301.29310344827587</v>
      </c>
      <c r="G627" s="6">
        <f t="shared" si="65"/>
        <v>10.044103448275848</v>
      </c>
      <c r="H627" s="10">
        <f t="shared" si="70"/>
        <v>3.448631050501752E-2</v>
      </c>
      <c r="I627" s="2">
        <f>+VLOOKUP(B627,'[1]PRECIO SIN ITBIS'!$C$3:$E$1192,3,0)</f>
        <v>349.5</v>
      </c>
      <c r="J627" s="6">
        <f t="shared" si="66"/>
        <v>-58.250999999999976</v>
      </c>
      <c r="K627" s="2"/>
      <c r="L627" s="12">
        <v>233</v>
      </c>
      <c r="M627" s="15">
        <f t="shared" si="67"/>
        <v>-58.249000000000024</v>
      </c>
      <c r="N627" s="16">
        <f t="shared" si="68"/>
        <v>-0.19999725320945314</v>
      </c>
    </row>
    <row r="628" spans="1:14" x14ac:dyDescent="0.2">
      <c r="A628" s="4">
        <f t="shared" si="69"/>
        <v>626</v>
      </c>
      <c r="B628" s="2" t="s">
        <v>1620</v>
      </c>
      <c r="C628" s="2" t="s">
        <v>1621</v>
      </c>
      <c r="D628" s="12">
        <v>705.73599999999999</v>
      </c>
      <c r="E628" s="6">
        <v>846.88</v>
      </c>
      <c r="F628" s="6">
        <f t="shared" si="64"/>
        <v>730.06896551724139</v>
      </c>
      <c r="G628" s="6">
        <f t="shared" si="65"/>
        <v>24.332965517241405</v>
      </c>
      <c r="H628" s="10">
        <f t="shared" si="70"/>
        <v>3.4478849764276454E-2</v>
      </c>
      <c r="I628" s="2">
        <f>+VLOOKUP(B628,'[1]PRECIO SIN ITBIS'!$C$3:$E$1192,3,0)</f>
        <v>846.88</v>
      </c>
      <c r="J628" s="6">
        <f t="shared" si="66"/>
        <v>-141.14400000000001</v>
      </c>
      <c r="K628" s="2"/>
      <c r="L628" s="12">
        <v>564.59</v>
      </c>
      <c r="M628" s="15">
        <f t="shared" si="67"/>
        <v>-141.14599999999996</v>
      </c>
      <c r="N628" s="16">
        <f t="shared" si="68"/>
        <v>-0.19999829964746019</v>
      </c>
    </row>
    <row r="629" spans="1:14" x14ac:dyDescent="0.2">
      <c r="A629" s="4">
        <f t="shared" si="69"/>
        <v>627</v>
      </c>
      <c r="B629" s="2" t="s">
        <v>1329</v>
      </c>
      <c r="C629" s="2" t="s">
        <v>1330</v>
      </c>
      <c r="D629" s="12">
        <v>896.98800000000006</v>
      </c>
      <c r="E629" s="6">
        <v>1076.3900000000001</v>
      </c>
      <c r="F629" s="6">
        <f t="shared" si="64"/>
        <v>927.9224137931036</v>
      </c>
      <c r="G629" s="6">
        <f t="shared" si="65"/>
        <v>30.934413793103545</v>
      </c>
      <c r="H629" s="10">
        <f t="shared" si="70"/>
        <v>3.4486987332164466E-2</v>
      </c>
      <c r="I629" s="2">
        <f>+VLOOKUP(B629,'[1]PRECIO SIN ITBIS'!$C$3:$E$1192,3,0)</f>
        <v>1076.3900000000001</v>
      </c>
      <c r="J629" s="6">
        <f t="shared" si="66"/>
        <v>-179.40200000000004</v>
      </c>
      <c r="K629" s="2"/>
      <c r="L629" s="12">
        <v>717.59</v>
      </c>
      <c r="M629" s="15">
        <f t="shared" si="67"/>
        <v>-179.39800000000002</v>
      </c>
      <c r="N629" s="16">
        <f t="shared" si="68"/>
        <v>-0.20000044593684643</v>
      </c>
    </row>
    <row r="630" spans="1:14" x14ac:dyDescent="0.2">
      <c r="A630" s="4">
        <f t="shared" si="69"/>
        <v>628</v>
      </c>
      <c r="B630" s="2" t="s">
        <v>1371</v>
      </c>
      <c r="C630" s="2" t="s">
        <v>1372</v>
      </c>
      <c r="D630" s="12">
        <v>204.04499999999999</v>
      </c>
      <c r="E630" s="6">
        <v>244.85</v>
      </c>
      <c r="F630" s="6">
        <f t="shared" si="64"/>
        <v>211.07758620689657</v>
      </c>
      <c r="G630" s="6">
        <f t="shared" si="65"/>
        <v>7.0325862068965819</v>
      </c>
      <c r="H630" s="10">
        <f t="shared" si="70"/>
        <v>3.4465859035490126E-2</v>
      </c>
      <c r="I630" s="2">
        <f>+VLOOKUP(B630,'[1]PRECIO SIN ITBIS'!$C$3:$E$1192,3,0)</f>
        <v>244.85</v>
      </c>
      <c r="J630" s="6">
        <f t="shared" si="66"/>
        <v>-40.805000000000007</v>
      </c>
      <c r="K630" s="2"/>
      <c r="L630" s="12">
        <v>163.24</v>
      </c>
      <c r="M630" s="15">
        <f t="shared" si="67"/>
        <v>-40.804999999999978</v>
      </c>
      <c r="N630" s="16">
        <f t="shared" si="68"/>
        <v>-0.19998039648116828</v>
      </c>
    </row>
    <row r="631" spans="1:14" x14ac:dyDescent="0.2">
      <c r="A631" s="4">
        <f t="shared" si="69"/>
        <v>629</v>
      </c>
      <c r="B631" s="2" t="s">
        <v>1373</v>
      </c>
      <c r="C631" s="2" t="s">
        <v>1374</v>
      </c>
      <c r="D631" s="12">
        <v>191.25200000000001</v>
      </c>
      <c r="E631" s="6">
        <v>229.5</v>
      </c>
      <c r="F631" s="6">
        <f t="shared" si="64"/>
        <v>197.84482758620692</v>
      </c>
      <c r="G631" s="6">
        <f t="shared" si="65"/>
        <v>6.5928275862069086</v>
      </c>
      <c r="H631" s="10">
        <f t="shared" si="70"/>
        <v>3.4471940613467617E-2</v>
      </c>
      <c r="I631" s="2">
        <f>+VLOOKUP(B631,'[1]PRECIO SIN ITBIS'!$C$3:$E$1192,3,0)</f>
        <v>229.5</v>
      </c>
      <c r="J631" s="6">
        <f t="shared" si="66"/>
        <v>-38.24799999999999</v>
      </c>
      <c r="K631" s="2"/>
      <c r="L631" s="12">
        <v>153</v>
      </c>
      <c r="M631" s="15">
        <f t="shared" si="67"/>
        <v>-38.25200000000001</v>
      </c>
      <c r="N631" s="16">
        <f t="shared" si="68"/>
        <v>-0.20000836592558513</v>
      </c>
    </row>
    <row r="632" spans="1:14" x14ac:dyDescent="0.2">
      <c r="A632" s="4">
        <f t="shared" si="69"/>
        <v>630</v>
      </c>
      <c r="B632" s="2" t="s">
        <v>1112</v>
      </c>
      <c r="C632" s="2" t="s">
        <v>1113</v>
      </c>
      <c r="D632" s="12">
        <v>705.73599999999999</v>
      </c>
      <c r="E632" s="6">
        <v>846.88</v>
      </c>
      <c r="F632" s="6">
        <f t="shared" si="64"/>
        <v>730.06896551724139</v>
      </c>
      <c r="G632" s="6">
        <f t="shared" si="65"/>
        <v>24.332965517241405</v>
      </c>
      <c r="H632" s="10">
        <f t="shared" si="70"/>
        <v>3.4478849764276454E-2</v>
      </c>
      <c r="I632" s="2">
        <f>+VLOOKUP(B632,'[1]PRECIO SIN ITBIS'!$C$3:$E$1192,3,0)</f>
        <v>846.88</v>
      </c>
      <c r="J632" s="6">
        <f t="shared" si="66"/>
        <v>-141.14400000000001</v>
      </c>
      <c r="K632" s="2"/>
      <c r="L632" s="12">
        <v>564.59</v>
      </c>
      <c r="M632" s="15">
        <f t="shared" si="67"/>
        <v>-141.14599999999996</v>
      </c>
      <c r="N632" s="16">
        <f t="shared" si="68"/>
        <v>-0.19999829964746019</v>
      </c>
    </row>
    <row r="633" spans="1:14" x14ac:dyDescent="0.2">
      <c r="A633" s="4">
        <f t="shared" si="69"/>
        <v>631</v>
      </c>
      <c r="B633" s="2" t="s">
        <v>1118</v>
      </c>
      <c r="C633" s="2" t="s">
        <v>1119</v>
      </c>
      <c r="D633" s="12">
        <v>875.649</v>
      </c>
      <c r="E633" s="6">
        <v>1050.78</v>
      </c>
      <c r="F633" s="6">
        <f t="shared" si="64"/>
        <v>905.84482758620697</v>
      </c>
      <c r="G633" s="6">
        <f t="shared" si="65"/>
        <v>30.195827586206974</v>
      </c>
      <c r="H633" s="10">
        <f t="shared" si="70"/>
        <v>3.4483940010445933E-2</v>
      </c>
      <c r="I633" s="2">
        <f>+VLOOKUP(B633,'[1]PRECIO SIN ITBIS'!$C$3:$E$1192,3,0)</f>
        <v>1050.78</v>
      </c>
      <c r="J633" s="6">
        <f t="shared" si="66"/>
        <v>-175.13099999999997</v>
      </c>
      <c r="K633" s="2"/>
      <c r="L633" s="12">
        <v>700.52</v>
      </c>
      <c r="M633" s="15">
        <f t="shared" si="67"/>
        <v>-175.12900000000002</v>
      </c>
      <c r="N633" s="16">
        <f t="shared" si="68"/>
        <v>-0.1999990863919219</v>
      </c>
    </row>
    <row r="634" spans="1:14" x14ac:dyDescent="0.2">
      <c r="A634" s="4">
        <f t="shared" si="69"/>
        <v>632</v>
      </c>
      <c r="B634" s="2" t="s">
        <v>1799</v>
      </c>
      <c r="C634" s="2" t="s">
        <v>1800</v>
      </c>
      <c r="D634" s="12">
        <v>4912.4350000000004</v>
      </c>
      <c r="E634" s="6">
        <v>5894.92</v>
      </c>
      <c r="F634" s="6">
        <f t="shared" si="64"/>
        <v>5081.8275862068967</v>
      </c>
      <c r="G634" s="6">
        <f t="shared" si="65"/>
        <v>169.39258620689634</v>
      </c>
      <c r="H634" s="10">
        <f t="shared" si="70"/>
        <v>3.4482407646492283E-2</v>
      </c>
      <c r="I634" s="2">
        <f>+VLOOKUP(B634,'[1]PRECIO SIN ITBIS'!$C$3:$E$1192,3,0)</f>
        <v>5894.92</v>
      </c>
      <c r="J634" s="6">
        <f t="shared" si="66"/>
        <v>-982.48499999999967</v>
      </c>
      <c r="K634" s="2"/>
      <c r="L634" s="12">
        <v>4175.57</v>
      </c>
      <c r="M634" s="15">
        <f t="shared" si="67"/>
        <v>-736.86500000000069</v>
      </c>
      <c r="N634" s="16">
        <f t="shared" si="68"/>
        <v>-0.14999994910874151</v>
      </c>
    </row>
    <row r="635" spans="1:14" x14ac:dyDescent="0.2">
      <c r="A635" s="4">
        <f t="shared" si="69"/>
        <v>633</v>
      </c>
      <c r="B635" s="2" t="s">
        <v>1801</v>
      </c>
      <c r="C635" s="2" t="s">
        <v>1802</v>
      </c>
      <c r="D635" s="12">
        <v>5955.0479999999998</v>
      </c>
      <c r="E635" s="6">
        <v>7146.06</v>
      </c>
      <c r="F635" s="6">
        <f t="shared" si="64"/>
        <v>6160.3965517241386</v>
      </c>
      <c r="G635" s="6">
        <f t="shared" si="65"/>
        <v>205.34855172413882</v>
      </c>
      <c r="H635" s="10">
        <f t="shared" si="70"/>
        <v>3.4483106051225586E-2</v>
      </c>
      <c r="I635" s="2">
        <f>+VLOOKUP(B635,'[1]PRECIO SIN ITBIS'!$C$3:$E$1192,3,0)</f>
        <v>7146.06</v>
      </c>
      <c r="J635" s="6">
        <f t="shared" si="66"/>
        <v>-1191.0120000000006</v>
      </c>
      <c r="K635" s="2"/>
      <c r="L635" s="12">
        <v>5061.79</v>
      </c>
      <c r="M635" s="15">
        <f t="shared" si="67"/>
        <v>-893.25799999999981</v>
      </c>
      <c r="N635" s="16">
        <f t="shared" si="68"/>
        <v>-0.15000013433980713</v>
      </c>
    </row>
    <row r="636" spans="1:14" x14ac:dyDescent="0.2">
      <c r="A636" s="4">
        <f t="shared" si="69"/>
        <v>634</v>
      </c>
      <c r="B636" s="2" t="s">
        <v>1803</v>
      </c>
      <c r="C636" s="2" t="s">
        <v>1804</v>
      </c>
      <c r="D636" s="12">
        <v>7368.6530000000002</v>
      </c>
      <c r="E636" s="6">
        <v>8842.3799999999992</v>
      </c>
      <c r="F636" s="6">
        <f t="shared" si="64"/>
        <v>7622.7413793103451</v>
      </c>
      <c r="G636" s="6">
        <f t="shared" si="65"/>
        <v>254.08837931034486</v>
      </c>
      <c r="H636" s="10">
        <f t="shared" si="70"/>
        <v>3.4482337451681451E-2</v>
      </c>
      <c r="I636" s="2">
        <f>+VLOOKUP(B636,'[1]PRECIO SIN ITBIS'!$C$3:$E$1192,3,0)</f>
        <v>8842.3799999999992</v>
      </c>
      <c r="J636" s="6">
        <f t="shared" si="66"/>
        <v>-1473.726999999999</v>
      </c>
      <c r="K636" s="2"/>
      <c r="L636" s="12">
        <v>6263.36</v>
      </c>
      <c r="M636" s="15">
        <f t="shared" si="67"/>
        <v>-1105.2930000000006</v>
      </c>
      <c r="N636" s="16">
        <f t="shared" si="68"/>
        <v>-0.14999932823543197</v>
      </c>
    </row>
    <row r="637" spans="1:14" x14ac:dyDescent="0.2">
      <c r="A637" s="4">
        <f t="shared" si="69"/>
        <v>635</v>
      </c>
      <c r="B637" s="2" t="s">
        <v>1894</v>
      </c>
      <c r="C637" s="2" t="s">
        <v>1895</v>
      </c>
      <c r="D637" s="12">
        <v>537.298</v>
      </c>
      <c r="E637" s="6">
        <v>644.76</v>
      </c>
      <c r="F637" s="6">
        <f t="shared" si="64"/>
        <v>555.82758620689663</v>
      </c>
      <c r="G637" s="6">
        <f t="shared" si="65"/>
        <v>18.529586206896624</v>
      </c>
      <c r="H637" s="10">
        <f t="shared" si="70"/>
        <v>3.4486609306002676E-2</v>
      </c>
      <c r="I637" s="2">
        <f>+VLOOKUP(B637,'[1]PRECIO SIN ITBIS'!$C$3:$E$1192,3,0)</f>
        <v>644.76</v>
      </c>
      <c r="J637" s="6">
        <f t="shared" si="66"/>
        <v>-107.46199999999999</v>
      </c>
      <c r="K637" s="2"/>
      <c r="L637" s="12">
        <v>510.43</v>
      </c>
      <c r="M637" s="15">
        <f t="shared" si="67"/>
        <v>-26.867999999999995</v>
      </c>
      <c r="N637" s="16">
        <f t="shared" si="68"/>
        <v>-5.0005769610160462E-2</v>
      </c>
    </row>
    <row r="638" spans="1:14" x14ac:dyDescent="0.2">
      <c r="A638" s="4">
        <f t="shared" si="69"/>
        <v>636</v>
      </c>
      <c r="B638" s="2" t="s">
        <v>82</v>
      </c>
      <c r="C638" s="2" t="s">
        <v>83</v>
      </c>
      <c r="D638" s="12">
        <v>75.576999999999998</v>
      </c>
      <c r="E638" s="6">
        <v>90.69</v>
      </c>
      <c r="F638" s="6">
        <f t="shared" si="64"/>
        <v>78.181034482758619</v>
      </c>
      <c r="G638" s="6">
        <f t="shared" si="65"/>
        <v>2.604034482758621</v>
      </c>
      <c r="H638" s="10">
        <f t="shared" si="70"/>
        <v>3.4455383023388346E-2</v>
      </c>
      <c r="I638" s="2">
        <f>+VLOOKUP(B638,'[1]PRECIO SIN ITBIS'!$C$3:$E$1192,3,0)</f>
        <v>90.69</v>
      </c>
      <c r="J638" s="6">
        <f t="shared" si="66"/>
        <v>-15.113</v>
      </c>
      <c r="K638" s="2"/>
      <c r="L638" s="12">
        <v>60.46</v>
      </c>
      <c r="M638" s="15">
        <f t="shared" si="67"/>
        <v>-15.116999999999997</v>
      </c>
      <c r="N638" s="16">
        <f t="shared" si="68"/>
        <v>-0.20002117046191298</v>
      </c>
    </row>
    <row r="639" spans="1:14" x14ac:dyDescent="0.2">
      <c r="A639" s="4">
        <f t="shared" si="69"/>
        <v>637</v>
      </c>
      <c r="B639" s="2" t="s">
        <v>86</v>
      </c>
      <c r="C639" s="2" t="s">
        <v>87</v>
      </c>
      <c r="D639" s="12">
        <v>425.1</v>
      </c>
      <c r="E639" s="6">
        <v>510.12</v>
      </c>
      <c r="F639" s="6">
        <f t="shared" si="64"/>
        <v>439.75862068965523</v>
      </c>
      <c r="G639" s="6">
        <f t="shared" si="65"/>
        <v>14.658620689655208</v>
      </c>
      <c r="H639" s="10">
        <f t="shared" si="70"/>
        <v>3.4482758620689738E-2</v>
      </c>
      <c r="I639" s="2">
        <f>+VLOOKUP(B639,'[1]PRECIO SIN ITBIS'!$C$3:$E$1192,3,0)</f>
        <v>510.12</v>
      </c>
      <c r="J639" s="6">
        <f t="shared" si="66"/>
        <v>-85.019999999999982</v>
      </c>
      <c r="K639" s="2"/>
      <c r="L639" s="12">
        <v>361.34</v>
      </c>
      <c r="M639" s="15">
        <f t="shared" si="67"/>
        <v>-63.760000000000048</v>
      </c>
      <c r="N639" s="16">
        <f t="shared" si="68"/>
        <v>-0.14998823806163267</v>
      </c>
    </row>
    <row r="640" spans="1:14" x14ac:dyDescent="0.2">
      <c r="A640" s="4">
        <f t="shared" si="69"/>
        <v>638</v>
      </c>
      <c r="B640" s="2" t="s">
        <v>84</v>
      </c>
      <c r="C640" s="2" t="s">
        <v>85</v>
      </c>
      <c r="D640" s="12">
        <v>713.24699999999996</v>
      </c>
      <c r="E640" s="6">
        <v>855.9</v>
      </c>
      <c r="F640" s="6">
        <f t="shared" si="64"/>
        <v>737.84482758620697</v>
      </c>
      <c r="G640" s="6">
        <f t="shared" si="65"/>
        <v>24.597827586207018</v>
      </c>
      <c r="H640" s="10">
        <f t="shared" si="70"/>
        <v>3.4487109775725687E-2</v>
      </c>
      <c r="I640" s="2">
        <f>+VLOOKUP(B640,'[1]PRECIO SIN ITBIS'!$C$3:$E$1192,3,0)</f>
        <v>855.9</v>
      </c>
      <c r="J640" s="6">
        <f t="shared" si="66"/>
        <v>-142.65300000000002</v>
      </c>
      <c r="K640" s="2"/>
      <c r="L640" s="12">
        <v>606.26</v>
      </c>
      <c r="M640" s="15">
        <f t="shared" si="67"/>
        <v>-106.98699999999997</v>
      </c>
      <c r="N640" s="16">
        <f t="shared" si="68"/>
        <v>-0.14999992989805772</v>
      </c>
    </row>
    <row r="641" spans="1:14" x14ac:dyDescent="0.2">
      <c r="A641" s="4">
        <f t="shared" si="69"/>
        <v>639</v>
      </c>
      <c r="B641" s="2" t="s">
        <v>130</v>
      </c>
      <c r="C641" s="2" t="s">
        <v>131</v>
      </c>
      <c r="D641" s="12">
        <v>383.78399999999999</v>
      </c>
      <c r="E641" s="6">
        <v>460.54</v>
      </c>
      <c r="F641" s="6">
        <f t="shared" si="64"/>
        <v>397.01724137931041</v>
      </c>
      <c r="G641" s="6">
        <f t="shared" si="65"/>
        <v>13.233241379310414</v>
      </c>
      <c r="H641" s="10">
        <f t="shared" si="70"/>
        <v>3.4480961632872696E-2</v>
      </c>
      <c r="I641" s="2">
        <f>+VLOOKUP(B641,'[1]PRECIO SIN ITBIS'!$C$3:$E$1192,3,0)</f>
        <v>460.54</v>
      </c>
      <c r="J641" s="6">
        <f t="shared" si="66"/>
        <v>-76.756000000000029</v>
      </c>
      <c r="K641" s="2"/>
      <c r="L641" s="12">
        <v>307.02999999999997</v>
      </c>
      <c r="M641" s="15">
        <f t="shared" si="67"/>
        <v>-76.754000000000019</v>
      </c>
      <c r="N641" s="16">
        <f t="shared" si="68"/>
        <v>-0.19999270422946247</v>
      </c>
    </row>
    <row r="642" spans="1:14" x14ac:dyDescent="0.2">
      <c r="A642" s="4">
        <f t="shared" si="69"/>
        <v>640</v>
      </c>
      <c r="B642" s="2" t="s">
        <v>132</v>
      </c>
      <c r="C642" s="2" t="s">
        <v>133</v>
      </c>
      <c r="D642" s="12">
        <v>191.892</v>
      </c>
      <c r="E642" s="6">
        <v>230.27</v>
      </c>
      <c r="F642" s="6">
        <f t="shared" si="64"/>
        <v>198.5086206896552</v>
      </c>
      <c r="G642" s="6">
        <f t="shared" si="65"/>
        <v>6.6166206896552069</v>
      </c>
      <c r="H642" s="10">
        <f t="shared" si="70"/>
        <v>3.4480961632872696E-2</v>
      </c>
      <c r="I642" s="2">
        <f>+VLOOKUP(B642,'[1]PRECIO SIN ITBIS'!$C$3:$E$1192,3,0)</f>
        <v>230.27</v>
      </c>
      <c r="J642" s="6">
        <f t="shared" si="66"/>
        <v>-38.378000000000014</v>
      </c>
      <c r="K642" s="2"/>
      <c r="L642" s="12">
        <v>153.51</v>
      </c>
      <c r="M642" s="15">
        <f t="shared" si="67"/>
        <v>-38.382000000000005</v>
      </c>
      <c r="N642" s="16">
        <f t="shared" si="68"/>
        <v>-0.20001876055281098</v>
      </c>
    </row>
    <row r="643" spans="1:14" x14ac:dyDescent="0.2">
      <c r="A643" s="4">
        <f t="shared" si="69"/>
        <v>641</v>
      </c>
      <c r="B643" s="2" t="s">
        <v>204</v>
      </c>
      <c r="C643" s="2" t="s">
        <v>205</v>
      </c>
      <c r="D643" s="12">
        <v>1053.6980000000001</v>
      </c>
      <c r="E643" s="6">
        <v>1264.44</v>
      </c>
      <c r="F643" s="6">
        <f t="shared" ref="F643:F706" si="71">+I643/1.16</f>
        <v>1090.0344827586209</v>
      </c>
      <c r="G643" s="6">
        <f t="shared" si="65"/>
        <v>36.336482758620832</v>
      </c>
      <c r="H643" s="10">
        <f t="shared" si="70"/>
        <v>3.4484722148680959E-2</v>
      </c>
      <c r="I643" s="2">
        <f>+VLOOKUP(B643,'[1]PRECIO SIN ITBIS'!$C$3:$E$1192,3,0)</f>
        <v>1264.44</v>
      </c>
      <c r="J643" s="6">
        <f t="shared" si="66"/>
        <v>-210.74199999999996</v>
      </c>
      <c r="K643" s="2"/>
      <c r="L643" s="12">
        <v>842.96</v>
      </c>
      <c r="M643" s="15">
        <f t="shared" si="67"/>
        <v>-210.73800000000006</v>
      </c>
      <c r="N643" s="16">
        <f t="shared" si="68"/>
        <v>-0.19999848153835353</v>
      </c>
    </row>
    <row r="644" spans="1:14" x14ac:dyDescent="0.2">
      <c r="A644" s="4">
        <f t="shared" si="69"/>
        <v>642</v>
      </c>
      <c r="B644" s="2" t="s">
        <v>206</v>
      </c>
      <c r="C644" s="2" t="s">
        <v>207</v>
      </c>
      <c r="D644" s="12">
        <v>894.41399999999999</v>
      </c>
      <c r="E644" s="6">
        <v>1073.3</v>
      </c>
      <c r="F644" s="6">
        <f t="shared" si="71"/>
        <v>925.25862068965523</v>
      </c>
      <c r="G644" s="6">
        <f t="shared" ref="G644:G707" si="72">+F644-D644</f>
        <v>30.844620689655244</v>
      </c>
      <c r="H644" s="10">
        <f t="shared" si="70"/>
        <v>3.4485842897869719E-2</v>
      </c>
      <c r="I644" s="2">
        <f>+VLOOKUP(B644,'[1]PRECIO SIN ITBIS'!$C$3:$E$1192,3,0)</f>
        <v>1073.3</v>
      </c>
      <c r="J644" s="6">
        <f t="shared" ref="J644:J707" si="73">+D644-I644</f>
        <v>-178.88599999999997</v>
      </c>
      <c r="K644" s="2"/>
      <c r="L644" s="12">
        <v>715.53</v>
      </c>
      <c r="M644" s="15">
        <f t="shared" ref="M644:M707" si="74">+L644-D644</f>
        <v>-178.88400000000001</v>
      </c>
      <c r="N644" s="16">
        <f t="shared" ref="N644:N707" si="75">+M644/D644</f>
        <v>-0.20000134166057332</v>
      </c>
    </row>
    <row r="645" spans="1:14" x14ac:dyDescent="0.2">
      <c r="A645" s="4">
        <f t="shared" ref="A645:A708" si="76">+A644+1</f>
        <v>643</v>
      </c>
      <c r="B645" s="2" t="s">
        <v>226</v>
      </c>
      <c r="C645" s="2" t="s">
        <v>227</v>
      </c>
      <c r="D645" s="12">
        <v>705.73599999999999</v>
      </c>
      <c r="E645" s="6">
        <v>846.88</v>
      </c>
      <c r="F645" s="6">
        <f t="shared" si="71"/>
        <v>730.06896551724139</v>
      </c>
      <c r="G645" s="6">
        <f t="shared" si="72"/>
        <v>24.332965517241405</v>
      </c>
      <c r="H645" s="10">
        <f t="shared" si="70"/>
        <v>3.4478849764276454E-2</v>
      </c>
      <c r="I645" s="2">
        <f>+VLOOKUP(B645,'[1]PRECIO SIN ITBIS'!$C$3:$E$1192,3,0)</f>
        <v>846.88</v>
      </c>
      <c r="J645" s="6">
        <f t="shared" si="73"/>
        <v>-141.14400000000001</v>
      </c>
      <c r="K645" s="2"/>
      <c r="L645" s="12">
        <v>564.59</v>
      </c>
      <c r="M645" s="15">
        <f t="shared" si="74"/>
        <v>-141.14599999999996</v>
      </c>
      <c r="N645" s="16">
        <f t="shared" si="75"/>
        <v>-0.19999829964746019</v>
      </c>
    </row>
    <row r="646" spans="1:14" x14ac:dyDescent="0.2">
      <c r="A646" s="4">
        <f t="shared" si="76"/>
        <v>644</v>
      </c>
      <c r="B646" s="2" t="s">
        <v>136</v>
      </c>
      <c r="C646" s="2" t="s">
        <v>137</v>
      </c>
      <c r="D646" s="12">
        <v>99.997</v>
      </c>
      <c r="E646" s="6">
        <v>100</v>
      </c>
      <c r="F646" s="6">
        <f t="shared" si="71"/>
        <v>86.206896551724142</v>
      </c>
      <c r="G646" s="6">
        <f t="shared" si="72"/>
        <v>-13.790103448275858</v>
      </c>
      <c r="H646" s="10">
        <f t="shared" si="70"/>
        <v>-0.13790517163790772</v>
      </c>
      <c r="I646" s="2">
        <f>+VLOOKUP(B646,'[1]PRECIO SIN ITBIS'!$C$3:$E$1192,3,0)</f>
        <v>100</v>
      </c>
      <c r="J646" s="6">
        <f t="shared" si="73"/>
        <v>-3.0000000000001137E-3</v>
      </c>
      <c r="K646" s="2"/>
      <c r="L646" s="12">
        <v>80</v>
      </c>
      <c r="M646" s="15">
        <f t="shared" si="74"/>
        <v>-19.997</v>
      </c>
      <c r="N646" s="16">
        <f t="shared" si="75"/>
        <v>-0.19997599927997839</v>
      </c>
    </row>
    <row r="647" spans="1:14" x14ac:dyDescent="0.2">
      <c r="A647" s="4">
        <f t="shared" si="76"/>
        <v>645</v>
      </c>
      <c r="B647" s="2" t="s">
        <v>1165</v>
      </c>
      <c r="C647" s="2" t="s">
        <v>1166</v>
      </c>
      <c r="D647" s="12">
        <v>592.75400000000002</v>
      </c>
      <c r="E647" s="6">
        <v>592.75</v>
      </c>
      <c r="F647" s="6">
        <f t="shared" si="71"/>
        <v>510.99137931034488</v>
      </c>
      <c r="G647" s="6">
        <f t="shared" si="72"/>
        <v>-81.762620689655137</v>
      </c>
      <c r="H647" s="10">
        <f t="shared" ref="H647:H710" si="77">+G647/D647</f>
        <v>-0.13793685186376664</v>
      </c>
      <c r="I647" s="2">
        <f>+VLOOKUP(B647,'[1]PRECIO SIN ITBIS'!$C$3:$E$1192,3,0)</f>
        <v>592.75</v>
      </c>
      <c r="J647" s="6">
        <f t="shared" si="73"/>
        <v>4.0000000000190994E-3</v>
      </c>
      <c r="K647" s="2"/>
      <c r="L647" s="12">
        <v>503.84</v>
      </c>
      <c r="M647" s="15">
        <f t="shared" si="74"/>
        <v>-88.914000000000044</v>
      </c>
      <c r="N647" s="16">
        <f t="shared" si="75"/>
        <v>-0.15000151833644318</v>
      </c>
    </row>
    <row r="648" spans="1:14" x14ac:dyDescent="0.2">
      <c r="A648" s="4">
        <f t="shared" si="76"/>
        <v>646</v>
      </c>
      <c r="B648" s="2" t="s">
        <v>1167</v>
      </c>
      <c r="C648" s="2" t="s">
        <v>1168</v>
      </c>
      <c r="D648" s="12">
        <v>592.75400000000002</v>
      </c>
      <c r="E648" s="6">
        <v>592.75</v>
      </c>
      <c r="F648" s="6">
        <f t="shared" si="71"/>
        <v>510.99137931034488</v>
      </c>
      <c r="G648" s="6">
        <f t="shared" si="72"/>
        <v>-81.762620689655137</v>
      </c>
      <c r="H648" s="10">
        <f t="shared" si="77"/>
        <v>-0.13793685186376664</v>
      </c>
      <c r="I648" s="2">
        <f>+VLOOKUP(B648,'[1]PRECIO SIN ITBIS'!$C$3:$E$1192,3,0)</f>
        <v>592.75</v>
      </c>
      <c r="J648" s="6">
        <f t="shared" si="73"/>
        <v>4.0000000000190994E-3</v>
      </c>
      <c r="K648" s="2"/>
      <c r="L648" s="12">
        <v>503.84</v>
      </c>
      <c r="M648" s="15">
        <f t="shared" si="74"/>
        <v>-88.914000000000044</v>
      </c>
      <c r="N648" s="16">
        <f t="shared" si="75"/>
        <v>-0.15000151833644318</v>
      </c>
    </row>
    <row r="649" spans="1:14" x14ac:dyDescent="0.2">
      <c r="A649" s="4">
        <f t="shared" si="76"/>
        <v>647</v>
      </c>
      <c r="B649" s="2" t="s">
        <v>1169</v>
      </c>
      <c r="C649" s="2" t="s">
        <v>1170</v>
      </c>
      <c r="D649" s="12">
        <v>2007.634</v>
      </c>
      <c r="E649" s="6">
        <v>2007.63</v>
      </c>
      <c r="F649" s="6">
        <f t="shared" si="71"/>
        <v>1730.7155172413795</v>
      </c>
      <c r="G649" s="6">
        <f t="shared" si="72"/>
        <v>-276.91848275862048</v>
      </c>
      <c r="H649" s="10">
        <f t="shared" si="77"/>
        <v>-0.13793275206467936</v>
      </c>
      <c r="I649" s="2">
        <f>+VLOOKUP(B649,'[1]PRECIO SIN ITBIS'!$C$3:$E$1192,3,0)</f>
        <v>2007.63</v>
      </c>
      <c r="J649" s="6">
        <f t="shared" si="73"/>
        <v>3.9999999999054126E-3</v>
      </c>
      <c r="K649" s="2"/>
      <c r="L649" s="12">
        <v>1706.49</v>
      </c>
      <c r="M649" s="15">
        <f t="shared" si="74"/>
        <v>-301.14400000000001</v>
      </c>
      <c r="N649" s="16">
        <f t="shared" si="75"/>
        <v>-0.14999945209136725</v>
      </c>
    </row>
    <row r="650" spans="1:14" x14ac:dyDescent="0.2">
      <c r="A650" s="4">
        <f t="shared" si="76"/>
        <v>648</v>
      </c>
      <c r="B650" s="2" t="s">
        <v>1819</v>
      </c>
      <c r="C650" s="2" t="s">
        <v>1820</v>
      </c>
      <c r="D650" s="12">
        <v>2007.634</v>
      </c>
      <c r="E650" s="6">
        <v>2007.63</v>
      </c>
      <c r="F650" s="6">
        <f t="shared" si="71"/>
        <v>1730.7155172413795</v>
      </c>
      <c r="G650" s="6">
        <f t="shared" si="72"/>
        <v>-276.91848275862048</v>
      </c>
      <c r="H650" s="10">
        <f t="shared" si="77"/>
        <v>-0.13793275206467936</v>
      </c>
      <c r="I650" s="2">
        <f>+VLOOKUP(B650,'[1]PRECIO SIN ITBIS'!$C$3:$E$1192,3,0)</f>
        <v>2007.63</v>
      </c>
      <c r="J650" s="6">
        <f t="shared" si="73"/>
        <v>3.9999999999054126E-3</v>
      </c>
      <c r="K650" s="2"/>
      <c r="L650" s="12">
        <v>1709.49</v>
      </c>
      <c r="M650" s="15">
        <f t="shared" si="74"/>
        <v>-298.14400000000001</v>
      </c>
      <c r="N650" s="16">
        <f t="shared" si="75"/>
        <v>-0.14850515582023416</v>
      </c>
    </row>
    <row r="651" spans="1:14" x14ac:dyDescent="0.2">
      <c r="A651" s="4">
        <f t="shared" si="76"/>
        <v>649</v>
      </c>
      <c r="B651" s="2" t="s">
        <v>1359</v>
      </c>
      <c r="C651" s="2" t="s">
        <v>1360</v>
      </c>
      <c r="D651" s="12">
        <v>419.94499999999999</v>
      </c>
      <c r="E651" s="6">
        <v>419.95</v>
      </c>
      <c r="F651" s="6">
        <f t="shared" si="71"/>
        <v>362.02586206896552</v>
      </c>
      <c r="G651" s="6">
        <f t="shared" si="72"/>
        <v>-57.91913793103447</v>
      </c>
      <c r="H651" s="10">
        <f t="shared" si="77"/>
        <v>-0.13792077041287423</v>
      </c>
      <c r="I651" s="2">
        <f>+VLOOKUP(B651,'[1]PRECIO SIN ITBIS'!$C$3:$E$1192,3,0)</f>
        <v>419.95</v>
      </c>
      <c r="J651" s="6">
        <f t="shared" si="73"/>
        <v>-4.9999999999954525E-3</v>
      </c>
      <c r="K651" s="2"/>
      <c r="L651" s="12">
        <v>356.95</v>
      </c>
      <c r="M651" s="15">
        <f t="shared" si="74"/>
        <v>-62.995000000000005</v>
      </c>
      <c r="N651" s="16">
        <f t="shared" si="75"/>
        <v>-0.15000773910869281</v>
      </c>
    </row>
    <row r="652" spans="1:14" x14ac:dyDescent="0.2">
      <c r="A652" s="4">
        <f t="shared" si="76"/>
        <v>650</v>
      </c>
      <c r="B652" s="2" t="s">
        <v>1361</v>
      </c>
      <c r="C652" s="2" t="s">
        <v>1362</v>
      </c>
      <c r="D652" s="12">
        <v>1366.4190000000001</v>
      </c>
      <c r="E652" s="6">
        <v>1366.42</v>
      </c>
      <c r="F652" s="6">
        <f t="shared" si="71"/>
        <v>1177.9482758620691</v>
      </c>
      <c r="G652" s="6">
        <f t="shared" si="72"/>
        <v>-188.47072413793103</v>
      </c>
      <c r="H652" s="10">
        <f t="shared" si="77"/>
        <v>-0.13793040358625797</v>
      </c>
      <c r="I652" s="2">
        <f>+VLOOKUP(B652,'[1]PRECIO SIN ITBIS'!$C$3:$E$1192,3,0)</f>
        <v>1366.42</v>
      </c>
      <c r="J652" s="6">
        <f t="shared" si="73"/>
        <v>-9.9999999997635314E-4</v>
      </c>
      <c r="K652" s="2"/>
      <c r="L652" s="12">
        <v>1161.46</v>
      </c>
      <c r="M652" s="15">
        <f t="shared" si="74"/>
        <v>-204.95900000000006</v>
      </c>
      <c r="N652" s="16">
        <f t="shared" si="75"/>
        <v>-0.14999718241622814</v>
      </c>
    </row>
    <row r="653" spans="1:14" x14ac:dyDescent="0.2">
      <c r="A653" s="4">
        <f t="shared" si="76"/>
        <v>651</v>
      </c>
      <c r="B653" s="2" t="s">
        <v>1693</v>
      </c>
      <c r="C653" s="2" t="s">
        <v>1694</v>
      </c>
      <c r="D653" s="12">
        <v>240.078</v>
      </c>
      <c r="E653" s="6">
        <v>240.08</v>
      </c>
      <c r="F653" s="6">
        <f t="shared" si="71"/>
        <v>206.96551724137933</v>
      </c>
      <c r="G653" s="6">
        <f t="shared" si="72"/>
        <v>-33.112482758620672</v>
      </c>
      <c r="H653" s="10">
        <f t="shared" si="77"/>
        <v>-0.13792385290872414</v>
      </c>
      <c r="I653" s="2">
        <f>+VLOOKUP(B653,'[1]PRECIO SIN ITBIS'!$C$3:$E$1192,3,0)</f>
        <v>240.08</v>
      </c>
      <c r="J653" s="6">
        <f t="shared" si="73"/>
        <v>-2.0000000000095497E-3</v>
      </c>
      <c r="K653" s="2"/>
      <c r="L653" s="12">
        <v>228.07</v>
      </c>
      <c r="M653" s="15">
        <f t="shared" si="74"/>
        <v>-12.00800000000001</v>
      </c>
      <c r="N653" s="16">
        <f t="shared" si="75"/>
        <v>-5.0017077783053879E-2</v>
      </c>
    </row>
    <row r="654" spans="1:14" x14ac:dyDescent="0.2">
      <c r="A654" s="4">
        <f t="shared" si="76"/>
        <v>652</v>
      </c>
      <c r="B654" s="2" t="s">
        <v>1695</v>
      </c>
      <c r="C654" s="2" t="s">
        <v>1696</v>
      </c>
      <c r="D654" s="12">
        <v>116.84099999999999</v>
      </c>
      <c r="E654" s="6">
        <v>116.84</v>
      </c>
      <c r="F654" s="6">
        <f t="shared" si="71"/>
        <v>100.72413793103449</v>
      </c>
      <c r="G654" s="6">
        <f t="shared" si="72"/>
        <v>-16.116862068965503</v>
      </c>
      <c r="H654" s="10">
        <f t="shared" si="77"/>
        <v>-0.13793841262027459</v>
      </c>
      <c r="I654" s="2">
        <f>+VLOOKUP(B654,'[1]PRECIO SIN ITBIS'!$C$3:$E$1192,3,0)</f>
        <v>116.84</v>
      </c>
      <c r="J654" s="6">
        <f t="shared" si="73"/>
        <v>9.9999999999056399E-4</v>
      </c>
      <c r="K654" s="2"/>
      <c r="L654" s="12">
        <v>111.07</v>
      </c>
      <c r="M654" s="15">
        <f t="shared" si="74"/>
        <v>-5.7710000000000008</v>
      </c>
      <c r="N654" s="16">
        <f t="shared" si="75"/>
        <v>-4.9391908662199065E-2</v>
      </c>
    </row>
    <row r="655" spans="1:14" x14ac:dyDescent="0.2">
      <c r="A655" s="4">
        <f t="shared" si="76"/>
        <v>653</v>
      </c>
      <c r="B655" s="2" t="s">
        <v>76</v>
      </c>
      <c r="C655" s="2" t="s">
        <v>77</v>
      </c>
      <c r="D655" s="12">
        <v>2907.9870000000001</v>
      </c>
      <c r="E655" s="6">
        <v>2907.99</v>
      </c>
      <c r="F655" s="6">
        <f t="shared" si="71"/>
        <v>2506.8879310344828</v>
      </c>
      <c r="G655" s="6">
        <f t="shared" si="72"/>
        <v>-401.09906896551729</v>
      </c>
      <c r="H655" s="10">
        <f t="shared" si="77"/>
        <v>-0.13793014513665888</v>
      </c>
      <c r="I655" s="2">
        <f>+VLOOKUP(B655,'[1]PRECIO SIN ITBIS'!$C$3:$E$1192,3,0)</f>
        <v>2907.99</v>
      </c>
      <c r="J655" s="6">
        <f t="shared" si="73"/>
        <v>-2.9999999997016857E-3</v>
      </c>
      <c r="K655" s="2"/>
      <c r="L655" s="12">
        <v>2471.79</v>
      </c>
      <c r="M655" s="15">
        <f t="shared" si="74"/>
        <v>-436.19700000000012</v>
      </c>
      <c r="N655" s="16">
        <f t="shared" si="75"/>
        <v>-0.14999963892548354</v>
      </c>
    </row>
    <row r="656" spans="1:14" x14ac:dyDescent="0.2">
      <c r="A656" s="4">
        <f t="shared" si="76"/>
        <v>654</v>
      </c>
      <c r="B656" s="2" t="s">
        <v>1473</v>
      </c>
      <c r="C656" s="2" t="s">
        <v>1474</v>
      </c>
      <c r="D656" s="12">
        <v>12509.328</v>
      </c>
      <c r="E656" s="6">
        <v>12509.33</v>
      </c>
      <c r="F656" s="6">
        <f t="shared" si="71"/>
        <v>10783.905172413793</v>
      </c>
      <c r="G656" s="6">
        <f t="shared" si="72"/>
        <v>-1725.422827586206</v>
      </c>
      <c r="H656" s="10">
        <f t="shared" si="77"/>
        <v>-0.13793089665457697</v>
      </c>
      <c r="I656" s="2">
        <f>+VLOOKUP(B656,'[1]PRECIO SIN ITBIS'!$C$3:$E$1192,3,0)</f>
        <v>12509.33</v>
      </c>
      <c r="J656" s="6">
        <f t="shared" si="73"/>
        <v>-2.0000000004074536E-3</v>
      </c>
      <c r="K656" s="2"/>
      <c r="L656" s="12">
        <v>10007.459999999999</v>
      </c>
      <c r="M656" s="15">
        <f t="shared" si="74"/>
        <v>-2501.8680000000004</v>
      </c>
      <c r="N656" s="16">
        <f t="shared" si="75"/>
        <v>-0.2000001918568288</v>
      </c>
    </row>
    <row r="657" spans="1:14" x14ac:dyDescent="0.2">
      <c r="A657" s="4">
        <f t="shared" si="76"/>
        <v>655</v>
      </c>
      <c r="B657" s="2" t="s">
        <v>1475</v>
      </c>
      <c r="C657" s="2" t="s">
        <v>1476</v>
      </c>
      <c r="D657" s="12">
        <v>12509.328</v>
      </c>
      <c r="E657" s="6">
        <v>12509.33</v>
      </c>
      <c r="F657" s="6">
        <f t="shared" si="71"/>
        <v>10783.905172413793</v>
      </c>
      <c r="G657" s="6">
        <f t="shared" si="72"/>
        <v>-1725.422827586206</v>
      </c>
      <c r="H657" s="10">
        <f t="shared" si="77"/>
        <v>-0.13793089665457697</v>
      </c>
      <c r="I657" s="2">
        <f>+VLOOKUP(B657,'[1]PRECIO SIN ITBIS'!$C$3:$E$1192,3,0)</f>
        <v>12509.33</v>
      </c>
      <c r="J657" s="6">
        <f t="shared" si="73"/>
        <v>-2.0000000004074536E-3</v>
      </c>
      <c r="K657" s="2"/>
      <c r="L657" s="12">
        <v>10007.459999999999</v>
      </c>
      <c r="M657" s="15">
        <f t="shared" si="74"/>
        <v>-2501.8680000000004</v>
      </c>
      <c r="N657" s="16">
        <f t="shared" si="75"/>
        <v>-0.2000001918568288</v>
      </c>
    </row>
    <row r="658" spans="1:14" x14ac:dyDescent="0.2">
      <c r="A658" s="4">
        <f t="shared" si="76"/>
        <v>656</v>
      </c>
      <c r="B658" s="2" t="s">
        <v>1477</v>
      </c>
      <c r="C658" s="2" t="s">
        <v>1478</v>
      </c>
      <c r="D658" s="12">
        <v>12509.328</v>
      </c>
      <c r="E658" s="6">
        <v>12509.33</v>
      </c>
      <c r="F658" s="6">
        <f t="shared" si="71"/>
        <v>10783.905172413793</v>
      </c>
      <c r="G658" s="6">
        <f t="shared" si="72"/>
        <v>-1725.422827586206</v>
      </c>
      <c r="H658" s="10">
        <f t="shared" si="77"/>
        <v>-0.13793089665457697</v>
      </c>
      <c r="I658" s="2">
        <f>+VLOOKUP(B658,'[1]PRECIO SIN ITBIS'!$C$3:$E$1192,3,0)</f>
        <v>12509.33</v>
      </c>
      <c r="J658" s="6">
        <f t="shared" si="73"/>
        <v>-2.0000000004074536E-3</v>
      </c>
      <c r="K658" s="2"/>
      <c r="L658" s="12">
        <v>10007.459999999999</v>
      </c>
      <c r="M658" s="15">
        <f t="shared" si="74"/>
        <v>-2501.8680000000004</v>
      </c>
      <c r="N658" s="16">
        <f t="shared" si="75"/>
        <v>-0.2000001918568288</v>
      </c>
    </row>
    <row r="659" spans="1:14" x14ac:dyDescent="0.2">
      <c r="A659" s="4">
        <f t="shared" si="76"/>
        <v>657</v>
      </c>
      <c r="B659" s="2" t="s">
        <v>1846</v>
      </c>
      <c r="C659" s="2" t="s">
        <v>1847</v>
      </c>
      <c r="D659" s="12">
        <v>12509.328</v>
      </c>
      <c r="E659" s="6">
        <v>12509.33</v>
      </c>
      <c r="F659" s="6">
        <f t="shared" si="71"/>
        <v>10783.905172413793</v>
      </c>
      <c r="G659" s="6">
        <f t="shared" si="72"/>
        <v>-1725.422827586206</v>
      </c>
      <c r="H659" s="10">
        <f t="shared" si="77"/>
        <v>-0.13793089665457697</v>
      </c>
      <c r="I659" s="2">
        <f>+VLOOKUP(B659,'[1]PRECIO SIN ITBIS'!$C$3:$E$1192,3,0)</f>
        <v>12509.33</v>
      </c>
      <c r="J659" s="6">
        <f t="shared" si="73"/>
        <v>-2.0000000004074536E-3</v>
      </c>
      <c r="K659" s="2"/>
      <c r="L659" s="12">
        <v>10007.459999999999</v>
      </c>
      <c r="M659" s="15">
        <f t="shared" si="74"/>
        <v>-2501.8680000000004</v>
      </c>
      <c r="N659" s="16">
        <f t="shared" si="75"/>
        <v>-0.2000001918568288</v>
      </c>
    </row>
    <row r="660" spans="1:14" x14ac:dyDescent="0.2">
      <c r="A660" s="4">
        <f t="shared" si="76"/>
        <v>658</v>
      </c>
      <c r="B660" s="2" t="s">
        <v>1479</v>
      </c>
      <c r="C660" s="2" t="s">
        <v>1480</v>
      </c>
      <c r="D660" s="12">
        <v>12509.328</v>
      </c>
      <c r="E660" s="6">
        <v>12509.33</v>
      </c>
      <c r="F660" s="6">
        <f t="shared" si="71"/>
        <v>10783.905172413793</v>
      </c>
      <c r="G660" s="6">
        <f t="shared" si="72"/>
        <v>-1725.422827586206</v>
      </c>
      <c r="H660" s="10">
        <f t="shared" si="77"/>
        <v>-0.13793089665457697</v>
      </c>
      <c r="I660" s="2">
        <f>+VLOOKUP(B660,'[1]PRECIO SIN ITBIS'!$C$3:$E$1192,3,0)</f>
        <v>12509.33</v>
      </c>
      <c r="J660" s="6">
        <f t="shared" si="73"/>
        <v>-2.0000000004074536E-3</v>
      </c>
      <c r="K660" s="2"/>
      <c r="L660" s="12">
        <v>10007.459999999999</v>
      </c>
      <c r="M660" s="15">
        <f t="shared" si="74"/>
        <v>-2501.8680000000004</v>
      </c>
      <c r="N660" s="16">
        <f t="shared" si="75"/>
        <v>-0.2000001918568288</v>
      </c>
    </row>
    <row r="661" spans="1:14" x14ac:dyDescent="0.2">
      <c r="A661" s="4">
        <f t="shared" si="76"/>
        <v>659</v>
      </c>
      <c r="B661" s="2" t="s">
        <v>1481</v>
      </c>
      <c r="C661" s="2" t="s">
        <v>1482</v>
      </c>
      <c r="D661" s="12">
        <v>12509.328</v>
      </c>
      <c r="E661" s="6">
        <v>12509.33</v>
      </c>
      <c r="F661" s="6">
        <f t="shared" si="71"/>
        <v>10783.905172413793</v>
      </c>
      <c r="G661" s="6">
        <f t="shared" si="72"/>
        <v>-1725.422827586206</v>
      </c>
      <c r="H661" s="10">
        <f t="shared" si="77"/>
        <v>-0.13793089665457697</v>
      </c>
      <c r="I661" s="2">
        <f>+VLOOKUP(B661,'[1]PRECIO SIN ITBIS'!$C$3:$E$1192,3,0)</f>
        <v>12509.33</v>
      </c>
      <c r="J661" s="6">
        <f t="shared" si="73"/>
        <v>-2.0000000004074536E-3</v>
      </c>
      <c r="K661" s="2"/>
      <c r="L661" s="12">
        <v>10007.459999999999</v>
      </c>
      <c r="M661" s="15">
        <f t="shared" si="74"/>
        <v>-2501.8680000000004</v>
      </c>
      <c r="N661" s="16">
        <f t="shared" si="75"/>
        <v>-0.2000001918568288</v>
      </c>
    </row>
    <row r="662" spans="1:14" x14ac:dyDescent="0.2">
      <c r="A662" s="4">
        <f t="shared" si="76"/>
        <v>660</v>
      </c>
      <c r="B662" s="2" t="s">
        <v>1483</v>
      </c>
      <c r="C662" s="2" t="s">
        <v>1484</v>
      </c>
      <c r="D662" s="12">
        <v>12509.328</v>
      </c>
      <c r="E662" s="6">
        <v>12509.33</v>
      </c>
      <c r="F662" s="6">
        <f t="shared" si="71"/>
        <v>10783.905172413793</v>
      </c>
      <c r="G662" s="6">
        <f t="shared" si="72"/>
        <v>-1725.422827586206</v>
      </c>
      <c r="H662" s="10">
        <f t="shared" si="77"/>
        <v>-0.13793089665457697</v>
      </c>
      <c r="I662" s="2">
        <f>+VLOOKUP(B662,'[1]PRECIO SIN ITBIS'!$C$3:$E$1192,3,0)</f>
        <v>12509.33</v>
      </c>
      <c r="J662" s="6">
        <f t="shared" si="73"/>
        <v>-2.0000000004074536E-3</v>
      </c>
      <c r="K662" s="2"/>
      <c r="L662" s="12">
        <v>10007.459999999999</v>
      </c>
      <c r="M662" s="15">
        <f t="shared" si="74"/>
        <v>-2501.8680000000004</v>
      </c>
      <c r="N662" s="16">
        <f t="shared" si="75"/>
        <v>-0.2000001918568288</v>
      </c>
    </row>
    <row r="663" spans="1:14" x14ac:dyDescent="0.2">
      <c r="A663" s="4">
        <f t="shared" si="76"/>
        <v>661</v>
      </c>
      <c r="B663" s="2" t="s">
        <v>1485</v>
      </c>
      <c r="C663" s="2" t="s">
        <v>1486</v>
      </c>
      <c r="D663" s="12">
        <v>12509.328</v>
      </c>
      <c r="E663" s="6">
        <v>12509.33</v>
      </c>
      <c r="F663" s="6">
        <f t="shared" si="71"/>
        <v>10783.905172413793</v>
      </c>
      <c r="G663" s="6">
        <f t="shared" si="72"/>
        <v>-1725.422827586206</v>
      </c>
      <c r="H663" s="10">
        <f t="shared" si="77"/>
        <v>-0.13793089665457697</v>
      </c>
      <c r="I663" s="2">
        <f>+VLOOKUP(B663,'[1]PRECIO SIN ITBIS'!$C$3:$E$1192,3,0)</f>
        <v>12509.33</v>
      </c>
      <c r="J663" s="6">
        <f t="shared" si="73"/>
        <v>-2.0000000004074536E-3</v>
      </c>
      <c r="K663" s="2"/>
      <c r="L663" s="12">
        <v>10007.459999999999</v>
      </c>
      <c r="M663" s="15">
        <f t="shared" si="74"/>
        <v>-2501.8680000000004</v>
      </c>
      <c r="N663" s="16">
        <f t="shared" si="75"/>
        <v>-0.2000001918568288</v>
      </c>
    </row>
    <row r="664" spans="1:14" x14ac:dyDescent="0.2">
      <c r="A664" s="4">
        <f t="shared" si="76"/>
        <v>662</v>
      </c>
      <c r="B664" s="2" t="s">
        <v>1848</v>
      </c>
      <c r="C664" s="2" t="s">
        <v>1849</v>
      </c>
      <c r="D664" s="12">
        <v>12509.328</v>
      </c>
      <c r="E664" s="6">
        <v>12509.33</v>
      </c>
      <c r="F664" s="6">
        <f t="shared" si="71"/>
        <v>10783.905172413793</v>
      </c>
      <c r="G664" s="6">
        <f t="shared" si="72"/>
        <v>-1725.422827586206</v>
      </c>
      <c r="H664" s="10">
        <f t="shared" si="77"/>
        <v>-0.13793089665457697</v>
      </c>
      <c r="I664" s="2">
        <f>+VLOOKUP(B664,'[1]PRECIO SIN ITBIS'!$C$3:$E$1192,3,0)</f>
        <v>12509.33</v>
      </c>
      <c r="J664" s="6">
        <f t="shared" si="73"/>
        <v>-2.0000000004074536E-3</v>
      </c>
      <c r="K664" s="2"/>
      <c r="L664" s="12">
        <v>10007.459999999999</v>
      </c>
      <c r="M664" s="15">
        <f t="shared" si="74"/>
        <v>-2501.8680000000004</v>
      </c>
      <c r="N664" s="16">
        <f t="shared" si="75"/>
        <v>-0.2000001918568288</v>
      </c>
    </row>
    <row r="665" spans="1:14" x14ac:dyDescent="0.2">
      <c r="A665" s="4">
        <f t="shared" si="76"/>
        <v>663</v>
      </c>
      <c r="B665" s="2" t="s">
        <v>1487</v>
      </c>
      <c r="C665" s="2" t="s">
        <v>1488</v>
      </c>
      <c r="D665" s="12">
        <v>12509.328</v>
      </c>
      <c r="E665" s="6">
        <v>12509.33</v>
      </c>
      <c r="F665" s="6">
        <f t="shared" si="71"/>
        <v>10783.905172413793</v>
      </c>
      <c r="G665" s="6">
        <f t="shared" si="72"/>
        <v>-1725.422827586206</v>
      </c>
      <c r="H665" s="10">
        <f t="shared" si="77"/>
        <v>-0.13793089665457697</v>
      </c>
      <c r="I665" s="2">
        <f>+VLOOKUP(B665,'[1]PRECIO SIN ITBIS'!$C$3:$E$1192,3,0)</f>
        <v>12509.33</v>
      </c>
      <c r="J665" s="6">
        <f t="shared" si="73"/>
        <v>-2.0000000004074536E-3</v>
      </c>
      <c r="K665" s="2"/>
      <c r="L665" s="12">
        <v>10007.459999999999</v>
      </c>
      <c r="M665" s="15">
        <f t="shared" si="74"/>
        <v>-2501.8680000000004</v>
      </c>
      <c r="N665" s="16">
        <f t="shared" si="75"/>
        <v>-0.2000001918568288</v>
      </c>
    </row>
    <row r="666" spans="1:14" x14ac:dyDescent="0.2">
      <c r="A666" s="4">
        <f t="shared" si="76"/>
        <v>664</v>
      </c>
      <c r="B666" s="2" t="s">
        <v>1489</v>
      </c>
      <c r="C666" s="2" t="s">
        <v>1490</v>
      </c>
      <c r="D666" s="12">
        <v>12509.328</v>
      </c>
      <c r="E666" s="6">
        <v>12509.33</v>
      </c>
      <c r="F666" s="6">
        <f t="shared" si="71"/>
        <v>10783.905172413793</v>
      </c>
      <c r="G666" s="6">
        <f t="shared" si="72"/>
        <v>-1725.422827586206</v>
      </c>
      <c r="H666" s="10">
        <f t="shared" si="77"/>
        <v>-0.13793089665457697</v>
      </c>
      <c r="I666" s="2">
        <f>+VLOOKUP(B666,'[1]PRECIO SIN ITBIS'!$C$3:$E$1192,3,0)</f>
        <v>12509.33</v>
      </c>
      <c r="J666" s="6">
        <f t="shared" si="73"/>
        <v>-2.0000000004074536E-3</v>
      </c>
      <c r="K666" s="2"/>
      <c r="L666" s="12">
        <v>10007.459999999999</v>
      </c>
      <c r="M666" s="15">
        <f t="shared" si="74"/>
        <v>-2501.8680000000004</v>
      </c>
      <c r="N666" s="16">
        <f t="shared" si="75"/>
        <v>-0.2000001918568288</v>
      </c>
    </row>
    <row r="667" spans="1:14" x14ac:dyDescent="0.2">
      <c r="A667" s="4">
        <f t="shared" si="76"/>
        <v>665</v>
      </c>
      <c r="B667" s="2" t="s">
        <v>1491</v>
      </c>
      <c r="C667" s="2" t="s">
        <v>1492</v>
      </c>
      <c r="D667" s="12">
        <v>12509.328</v>
      </c>
      <c r="E667" s="6">
        <v>12509.33</v>
      </c>
      <c r="F667" s="6">
        <f t="shared" si="71"/>
        <v>10783.905172413793</v>
      </c>
      <c r="G667" s="6">
        <f t="shared" si="72"/>
        <v>-1725.422827586206</v>
      </c>
      <c r="H667" s="10">
        <f t="shared" si="77"/>
        <v>-0.13793089665457697</v>
      </c>
      <c r="I667" s="2">
        <f>+VLOOKUP(B667,'[1]PRECIO SIN ITBIS'!$C$3:$E$1192,3,0)</f>
        <v>12509.33</v>
      </c>
      <c r="J667" s="6">
        <f t="shared" si="73"/>
        <v>-2.0000000004074536E-3</v>
      </c>
      <c r="K667" s="2"/>
      <c r="L667" s="12">
        <v>10007.459999999999</v>
      </c>
      <c r="M667" s="15">
        <f t="shared" si="74"/>
        <v>-2501.8680000000004</v>
      </c>
      <c r="N667" s="16">
        <f t="shared" si="75"/>
        <v>-0.2000001918568288</v>
      </c>
    </row>
    <row r="668" spans="1:14" x14ac:dyDescent="0.2">
      <c r="A668" s="4">
        <f t="shared" si="76"/>
        <v>666</v>
      </c>
      <c r="B668" s="2" t="s">
        <v>1493</v>
      </c>
      <c r="C668" s="2" t="s">
        <v>1494</v>
      </c>
      <c r="D668" s="12">
        <v>12509.328</v>
      </c>
      <c r="E668" s="6">
        <v>12509.33</v>
      </c>
      <c r="F668" s="6">
        <f t="shared" si="71"/>
        <v>10783.905172413793</v>
      </c>
      <c r="G668" s="6">
        <f t="shared" si="72"/>
        <v>-1725.422827586206</v>
      </c>
      <c r="H668" s="10">
        <f t="shared" si="77"/>
        <v>-0.13793089665457697</v>
      </c>
      <c r="I668" s="2">
        <f>+VLOOKUP(B668,'[1]PRECIO SIN ITBIS'!$C$3:$E$1192,3,0)</f>
        <v>12509.33</v>
      </c>
      <c r="J668" s="6">
        <f t="shared" si="73"/>
        <v>-2.0000000004074536E-3</v>
      </c>
      <c r="K668" s="2"/>
      <c r="L668" s="12">
        <v>10007.459999999999</v>
      </c>
      <c r="M668" s="15">
        <f t="shared" si="74"/>
        <v>-2501.8680000000004</v>
      </c>
      <c r="N668" s="16">
        <f t="shared" si="75"/>
        <v>-0.2000001918568288</v>
      </c>
    </row>
    <row r="669" spans="1:14" x14ac:dyDescent="0.2">
      <c r="A669" s="4">
        <f t="shared" si="76"/>
        <v>667</v>
      </c>
      <c r="B669" s="2" t="s">
        <v>1666</v>
      </c>
      <c r="C669" s="2" t="s">
        <v>1667</v>
      </c>
      <c r="D669" s="12">
        <v>12509.328</v>
      </c>
      <c r="E669" s="6">
        <v>12509.33</v>
      </c>
      <c r="F669" s="6">
        <f t="shared" si="71"/>
        <v>10783.905172413793</v>
      </c>
      <c r="G669" s="6">
        <f t="shared" si="72"/>
        <v>-1725.422827586206</v>
      </c>
      <c r="H669" s="10">
        <f t="shared" si="77"/>
        <v>-0.13793089665457697</v>
      </c>
      <c r="I669" s="2">
        <f>+VLOOKUP(B669,'[1]PRECIO SIN ITBIS'!$C$3:$E$1192,3,0)</f>
        <v>12509.33</v>
      </c>
      <c r="J669" s="6">
        <f t="shared" si="73"/>
        <v>-2.0000000004074536E-3</v>
      </c>
      <c r="K669" s="2"/>
      <c r="L669" s="12">
        <v>10007.459999999999</v>
      </c>
      <c r="M669" s="15">
        <f t="shared" si="74"/>
        <v>-2501.8680000000004</v>
      </c>
      <c r="N669" s="16">
        <f t="shared" si="75"/>
        <v>-0.2000001918568288</v>
      </c>
    </row>
    <row r="670" spans="1:14" x14ac:dyDescent="0.2">
      <c r="A670" s="4">
        <f t="shared" si="76"/>
        <v>668</v>
      </c>
      <c r="B670" s="2" t="s">
        <v>1850</v>
      </c>
      <c r="C670" s="2" t="s">
        <v>1851</v>
      </c>
      <c r="D670" s="12">
        <v>12509.328</v>
      </c>
      <c r="E670" s="6">
        <v>12509.33</v>
      </c>
      <c r="F670" s="6">
        <f t="shared" si="71"/>
        <v>10783.905172413793</v>
      </c>
      <c r="G670" s="6">
        <f t="shared" si="72"/>
        <v>-1725.422827586206</v>
      </c>
      <c r="H670" s="10">
        <f t="shared" si="77"/>
        <v>-0.13793089665457697</v>
      </c>
      <c r="I670" s="2">
        <f>+VLOOKUP(B670,'[1]PRECIO SIN ITBIS'!$C$3:$E$1192,3,0)</f>
        <v>12509.33</v>
      </c>
      <c r="J670" s="6">
        <f t="shared" si="73"/>
        <v>-2.0000000004074536E-3</v>
      </c>
      <c r="K670" s="2"/>
      <c r="L670" s="12">
        <v>10007.459999999999</v>
      </c>
      <c r="M670" s="15">
        <f t="shared" si="74"/>
        <v>-2501.8680000000004</v>
      </c>
      <c r="N670" s="16">
        <f t="shared" si="75"/>
        <v>-0.2000001918568288</v>
      </c>
    </row>
    <row r="671" spans="1:14" x14ac:dyDescent="0.2">
      <c r="A671" s="4">
        <f t="shared" si="76"/>
        <v>669</v>
      </c>
      <c r="B671" s="2" t="s">
        <v>1495</v>
      </c>
      <c r="C671" s="2" t="s">
        <v>1496</v>
      </c>
      <c r="D671" s="12">
        <v>12509.328</v>
      </c>
      <c r="E671" s="6">
        <v>12509.33</v>
      </c>
      <c r="F671" s="6">
        <f t="shared" si="71"/>
        <v>10783.905172413793</v>
      </c>
      <c r="G671" s="6">
        <f t="shared" si="72"/>
        <v>-1725.422827586206</v>
      </c>
      <c r="H671" s="10">
        <f t="shared" si="77"/>
        <v>-0.13793089665457697</v>
      </c>
      <c r="I671" s="2">
        <f>+VLOOKUP(B671,'[1]PRECIO SIN ITBIS'!$C$3:$E$1192,3,0)</f>
        <v>12509.33</v>
      </c>
      <c r="J671" s="6">
        <f t="shared" si="73"/>
        <v>-2.0000000004074536E-3</v>
      </c>
      <c r="K671" s="2"/>
      <c r="L671" s="12">
        <v>10007.459999999999</v>
      </c>
      <c r="M671" s="15">
        <f t="shared" si="74"/>
        <v>-2501.8680000000004</v>
      </c>
      <c r="N671" s="16">
        <f t="shared" si="75"/>
        <v>-0.2000001918568288</v>
      </c>
    </row>
    <row r="672" spans="1:14" x14ac:dyDescent="0.2">
      <c r="A672" s="4">
        <f t="shared" si="76"/>
        <v>670</v>
      </c>
      <c r="B672" s="2" t="s">
        <v>1497</v>
      </c>
      <c r="C672" s="2" t="s">
        <v>1498</v>
      </c>
      <c r="D672" s="12">
        <v>12509.328</v>
      </c>
      <c r="E672" s="6">
        <v>12509.33</v>
      </c>
      <c r="F672" s="6">
        <f t="shared" si="71"/>
        <v>10783.905172413793</v>
      </c>
      <c r="G672" s="6">
        <f t="shared" si="72"/>
        <v>-1725.422827586206</v>
      </c>
      <c r="H672" s="10">
        <f t="shared" si="77"/>
        <v>-0.13793089665457697</v>
      </c>
      <c r="I672" s="2">
        <f>+VLOOKUP(B672,'[1]PRECIO SIN ITBIS'!$C$3:$E$1192,3,0)</f>
        <v>12509.33</v>
      </c>
      <c r="J672" s="6">
        <f t="shared" si="73"/>
        <v>-2.0000000004074536E-3</v>
      </c>
      <c r="K672" s="2"/>
      <c r="L672" s="12">
        <v>10007.459999999999</v>
      </c>
      <c r="M672" s="15">
        <f t="shared" si="74"/>
        <v>-2501.8680000000004</v>
      </c>
      <c r="N672" s="16">
        <f t="shared" si="75"/>
        <v>-0.2000001918568288</v>
      </c>
    </row>
    <row r="673" spans="1:14" x14ac:dyDescent="0.2">
      <c r="A673" s="4">
        <f t="shared" si="76"/>
        <v>671</v>
      </c>
      <c r="B673" s="2" t="s">
        <v>1499</v>
      </c>
      <c r="C673" s="2" t="s">
        <v>1500</v>
      </c>
      <c r="D673" s="12">
        <v>12509.328</v>
      </c>
      <c r="E673" s="6">
        <v>12509.33</v>
      </c>
      <c r="F673" s="6">
        <f t="shared" si="71"/>
        <v>10783.905172413793</v>
      </c>
      <c r="G673" s="6">
        <f t="shared" si="72"/>
        <v>-1725.422827586206</v>
      </c>
      <c r="H673" s="10">
        <f t="shared" si="77"/>
        <v>-0.13793089665457697</v>
      </c>
      <c r="I673" s="2">
        <f>+VLOOKUP(B673,'[1]PRECIO SIN ITBIS'!$C$3:$E$1192,3,0)</f>
        <v>12509.33</v>
      </c>
      <c r="J673" s="6">
        <f t="shared" si="73"/>
        <v>-2.0000000004074536E-3</v>
      </c>
      <c r="K673" s="2"/>
      <c r="L673" s="12">
        <v>10007.459999999999</v>
      </c>
      <c r="M673" s="15">
        <f t="shared" si="74"/>
        <v>-2501.8680000000004</v>
      </c>
      <c r="N673" s="16">
        <f t="shared" si="75"/>
        <v>-0.2000001918568288</v>
      </c>
    </row>
    <row r="674" spans="1:14" x14ac:dyDescent="0.2">
      <c r="A674" s="4">
        <f t="shared" si="76"/>
        <v>672</v>
      </c>
      <c r="B674" s="2" t="s">
        <v>1501</v>
      </c>
      <c r="C674" s="2" t="s">
        <v>1502</v>
      </c>
      <c r="D674" s="12">
        <v>12509.328</v>
      </c>
      <c r="E674" s="6">
        <v>12509.33</v>
      </c>
      <c r="F674" s="6">
        <f t="shared" si="71"/>
        <v>10783.905172413793</v>
      </c>
      <c r="G674" s="6">
        <f t="shared" si="72"/>
        <v>-1725.422827586206</v>
      </c>
      <c r="H674" s="10">
        <f t="shared" si="77"/>
        <v>-0.13793089665457697</v>
      </c>
      <c r="I674" s="2">
        <f>+VLOOKUP(B674,'[1]PRECIO SIN ITBIS'!$C$3:$E$1192,3,0)</f>
        <v>12509.33</v>
      </c>
      <c r="J674" s="6">
        <f t="shared" si="73"/>
        <v>-2.0000000004074536E-3</v>
      </c>
      <c r="K674" s="2"/>
      <c r="L674" s="12">
        <v>10007.459999999999</v>
      </c>
      <c r="M674" s="15">
        <f t="shared" si="74"/>
        <v>-2501.8680000000004</v>
      </c>
      <c r="N674" s="16">
        <f t="shared" si="75"/>
        <v>-0.2000001918568288</v>
      </c>
    </row>
    <row r="675" spans="1:14" x14ac:dyDescent="0.2">
      <c r="A675" s="4">
        <f t="shared" si="76"/>
        <v>673</v>
      </c>
      <c r="B675" s="2" t="s">
        <v>1503</v>
      </c>
      <c r="C675" s="2" t="s">
        <v>1504</v>
      </c>
      <c r="D675" s="12">
        <v>12509.328</v>
      </c>
      <c r="E675" s="6">
        <v>12509.33</v>
      </c>
      <c r="F675" s="6">
        <f t="shared" si="71"/>
        <v>10783.905172413793</v>
      </c>
      <c r="G675" s="6">
        <f t="shared" si="72"/>
        <v>-1725.422827586206</v>
      </c>
      <c r="H675" s="10">
        <f t="shared" si="77"/>
        <v>-0.13793089665457697</v>
      </c>
      <c r="I675" s="2">
        <f>+VLOOKUP(B675,'[1]PRECIO SIN ITBIS'!$C$3:$E$1192,3,0)</f>
        <v>12509.33</v>
      </c>
      <c r="J675" s="6">
        <f t="shared" si="73"/>
        <v>-2.0000000004074536E-3</v>
      </c>
      <c r="K675" s="2"/>
      <c r="L675" s="12">
        <v>10007.459999999999</v>
      </c>
      <c r="M675" s="15">
        <f t="shared" si="74"/>
        <v>-2501.8680000000004</v>
      </c>
      <c r="N675" s="16">
        <f t="shared" si="75"/>
        <v>-0.2000001918568288</v>
      </c>
    </row>
    <row r="676" spans="1:14" x14ac:dyDescent="0.2">
      <c r="A676" s="4">
        <f t="shared" si="76"/>
        <v>674</v>
      </c>
      <c r="B676" s="2" t="s">
        <v>1505</v>
      </c>
      <c r="C676" s="2" t="s">
        <v>1506</v>
      </c>
      <c r="D676" s="12">
        <v>12509.328</v>
      </c>
      <c r="E676" s="6">
        <v>12509.33</v>
      </c>
      <c r="F676" s="6">
        <f t="shared" si="71"/>
        <v>10783.905172413793</v>
      </c>
      <c r="G676" s="6">
        <f t="shared" si="72"/>
        <v>-1725.422827586206</v>
      </c>
      <c r="H676" s="10">
        <f t="shared" si="77"/>
        <v>-0.13793089665457697</v>
      </c>
      <c r="I676" s="2">
        <f>+VLOOKUP(B676,'[1]PRECIO SIN ITBIS'!$C$3:$E$1192,3,0)</f>
        <v>12509.33</v>
      </c>
      <c r="J676" s="6">
        <f t="shared" si="73"/>
        <v>-2.0000000004074536E-3</v>
      </c>
      <c r="K676" s="2"/>
      <c r="L676" s="12">
        <v>10007.459999999999</v>
      </c>
      <c r="M676" s="15">
        <f t="shared" si="74"/>
        <v>-2501.8680000000004</v>
      </c>
      <c r="N676" s="16">
        <f t="shared" si="75"/>
        <v>-0.2000001918568288</v>
      </c>
    </row>
    <row r="677" spans="1:14" x14ac:dyDescent="0.2">
      <c r="A677" s="4">
        <f t="shared" si="76"/>
        <v>675</v>
      </c>
      <c r="B677" s="2" t="s">
        <v>1507</v>
      </c>
      <c r="C677" s="2" t="s">
        <v>1508</v>
      </c>
      <c r="D677" s="12">
        <v>12509.328</v>
      </c>
      <c r="E677" s="6">
        <v>12509.33</v>
      </c>
      <c r="F677" s="6">
        <f t="shared" si="71"/>
        <v>10783.905172413793</v>
      </c>
      <c r="G677" s="6">
        <f t="shared" si="72"/>
        <v>-1725.422827586206</v>
      </c>
      <c r="H677" s="10">
        <f t="shared" si="77"/>
        <v>-0.13793089665457697</v>
      </c>
      <c r="I677" s="2">
        <f>+VLOOKUP(B677,'[1]PRECIO SIN ITBIS'!$C$3:$E$1192,3,0)</f>
        <v>12509.33</v>
      </c>
      <c r="J677" s="6">
        <f t="shared" si="73"/>
        <v>-2.0000000004074536E-3</v>
      </c>
      <c r="K677" s="2"/>
      <c r="L677" s="12">
        <v>10007.459999999999</v>
      </c>
      <c r="M677" s="15">
        <f t="shared" si="74"/>
        <v>-2501.8680000000004</v>
      </c>
      <c r="N677" s="16">
        <f t="shared" si="75"/>
        <v>-0.2000001918568288</v>
      </c>
    </row>
    <row r="678" spans="1:14" x14ac:dyDescent="0.2">
      <c r="A678" s="4">
        <f t="shared" si="76"/>
        <v>676</v>
      </c>
      <c r="B678" s="2" t="s">
        <v>1509</v>
      </c>
      <c r="C678" s="2" t="s">
        <v>1510</v>
      </c>
      <c r="D678" s="12">
        <v>12509.328</v>
      </c>
      <c r="E678" s="6">
        <v>12509.33</v>
      </c>
      <c r="F678" s="6">
        <f t="shared" si="71"/>
        <v>10783.905172413793</v>
      </c>
      <c r="G678" s="6">
        <f t="shared" si="72"/>
        <v>-1725.422827586206</v>
      </c>
      <c r="H678" s="10">
        <f t="shared" si="77"/>
        <v>-0.13793089665457697</v>
      </c>
      <c r="I678" s="2">
        <f>+VLOOKUP(B678,'[1]PRECIO SIN ITBIS'!$C$3:$E$1192,3,0)</f>
        <v>12509.33</v>
      </c>
      <c r="J678" s="6">
        <f t="shared" si="73"/>
        <v>-2.0000000004074536E-3</v>
      </c>
      <c r="K678" s="2"/>
      <c r="L678" s="12">
        <v>10007.459999999999</v>
      </c>
      <c r="M678" s="15">
        <f t="shared" si="74"/>
        <v>-2501.8680000000004</v>
      </c>
      <c r="N678" s="16">
        <f t="shared" si="75"/>
        <v>-0.2000001918568288</v>
      </c>
    </row>
    <row r="679" spans="1:14" x14ac:dyDescent="0.2">
      <c r="A679" s="4">
        <f t="shared" si="76"/>
        <v>677</v>
      </c>
      <c r="B679" s="2" t="s">
        <v>1511</v>
      </c>
      <c r="C679" s="2" t="s">
        <v>1512</v>
      </c>
      <c r="D679" s="12">
        <v>12509.328</v>
      </c>
      <c r="E679" s="6">
        <v>12509.33</v>
      </c>
      <c r="F679" s="6">
        <f t="shared" si="71"/>
        <v>10783.905172413793</v>
      </c>
      <c r="G679" s="6">
        <f t="shared" si="72"/>
        <v>-1725.422827586206</v>
      </c>
      <c r="H679" s="10">
        <f t="shared" si="77"/>
        <v>-0.13793089665457697</v>
      </c>
      <c r="I679" s="2">
        <f>+VLOOKUP(B679,'[1]PRECIO SIN ITBIS'!$C$3:$E$1192,3,0)</f>
        <v>12509.33</v>
      </c>
      <c r="J679" s="6">
        <f t="shared" si="73"/>
        <v>-2.0000000004074536E-3</v>
      </c>
      <c r="K679" s="2"/>
      <c r="L679" s="12">
        <v>10007.459999999999</v>
      </c>
      <c r="M679" s="15">
        <f t="shared" si="74"/>
        <v>-2501.8680000000004</v>
      </c>
      <c r="N679" s="16">
        <f t="shared" si="75"/>
        <v>-0.2000001918568288</v>
      </c>
    </row>
    <row r="680" spans="1:14" x14ac:dyDescent="0.2">
      <c r="A680" s="4">
        <f t="shared" si="76"/>
        <v>678</v>
      </c>
      <c r="B680" s="2" t="s">
        <v>1513</v>
      </c>
      <c r="C680" s="2" t="s">
        <v>1514</v>
      </c>
      <c r="D680" s="12">
        <v>12509.328</v>
      </c>
      <c r="E680" s="6">
        <v>12509.33</v>
      </c>
      <c r="F680" s="6">
        <f t="shared" si="71"/>
        <v>10783.905172413793</v>
      </c>
      <c r="G680" s="6">
        <f t="shared" si="72"/>
        <v>-1725.422827586206</v>
      </c>
      <c r="H680" s="10">
        <f t="shared" si="77"/>
        <v>-0.13793089665457697</v>
      </c>
      <c r="I680" s="2">
        <f>+VLOOKUP(B680,'[1]PRECIO SIN ITBIS'!$C$3:$E$1192,3,0)</f>
        <v>12509.33</v>
      </c>
      <c r="J680" s="6">
        <f t="shared" si="73"/>
        <v>-2.0000000004074536E-3</v>
      </c>
      <c r="K680" s="2"/>
      <c r="L680" s="12">
        <v>10007.459999999999</v>
      </c>
      <c r="M680" s="15">
        <f t="shared" si="74"/>
        <v>-2501.8680000000004</v>
      </c>
      <c r="N680" s="16">
        <f t="shared" si="75"/>
        <v>-0.2000001918568288</v>
      </c>
    </row>
    <row r="681" spans="1:14" x14ac:dyDescent="0.2">
      <c r="A681" s="4">
        <f t="shared" si="76"/>
        <v>679</v>
      </c>
      <c r="B681" s="2" t="s">
        <v>142</v>
      </c>
      <c r="C681" s="2" t="s">
        <v>143</v>
      </c>
      <c r="D681" s="12">
        <v>3718.768</v>
      </c>
      <c r="E681" s="6">
        <v>3346.89</v>
      </c>
      <c r="F681" s="6">
        <f t="shared" si="71"/>
        <v>2885.25</v>
      </c>
      <c r="G681" s="6">
        <f t="shared" si="72"/>
        <v>-833.51800000000003</v>
      </c>
      <c r="H681" s="10">
        <f t="shared" si="77"/>
        <v>-0.22413820921337391</v>
      </c>
      <c r="I681" s="2">
        <f>+VLOOKUP(B681,'[1]PRECIO SIN ITBIS'!$C$3:$E$1192,3,0)</f>
        <v>3346.89</v>
      </c>
      <c r="J681" s="6">
        <f t="shared" si="73"/>
        <v>371.87800000000016</v>
      </c>
      <c r="K681" s="2"/>
      <c r="L681" s="12">
        <v>2975.01</v>
      </c>
      <c r="M681" s="15">
        <f t="shared" si="74"/>
        <v>-743.75799999999981</v>
      </c>
      <c r="N681" s="16">
        <f t="shared" si="75"/>
        <v>-0.20000118318755022</v>
      </c>
    </row>
    <row r="682" spans="1:14" x14ac:dyDescent="0.2">
      <c r="A682" s="4">
        <f t="shared" si="76"/>
        <v>680</v>
      </c>
      <c r="B682" s="2" t="s">
        <v>144</v>
      </c>
      <c r="C682" s="2" t="s">
        <v>145</v>
      </c>
      <c r="D682" s="12">
        <v>3687.299</v>
      </c>
      <c r="E682" s="6">
        <v>3318.57</v>
      </c>
      <c r="F682" s="6">
        <f t="shared" si="71"/>
        <v>2860.8362068965521</v>
      </c>
      <c r="G682" s="6">
        <f t="shared" si="72"/>
        <v>-826.46279310344789</v>
      </c>
      <c r="H682" s="10">
        <f t="shared" si="77"/>
        <v>-0.22413772061974033</v>
      </c>
      <c r="I682" s="2">
        <f>+VLOOKUP(B682,'[1]PRECIO SIN ITBIS'!$C$3:$E$1192,3,0)</f>
        <v>3318.57</v>
      </c>
      <c r="J682" s="6">
        <f t="shared" si="73"/>
        <v>368.72899999999981</v>
      </c>
      <c r="K682" s="2"/>
      <c r="L682" s="12">
        <v>2949.84</v>
      </c>
      <c r="M682" s="15">
        <f t="shared" si="74"/>
        <v>-737.45899999999983</v>
      </c>
      <c r="N682" s="16">
        <f t="shared" si="75"/>
        <v>-0.19999978303902119</v>
      </c>
    </row>
    <row r="683" spans="1:14" x14ac:dyDescent="0.2">
      <c r="A683" s="4">
        <f t="shared" si="76"/>
        <v>681</v>
      </c>
      <c r="B683" s="2" t="s">
        <v>146</v>
      </c>
      <c r="C683" s="2" t="s">
        <v>147</v>
      </c>
      <c r="D683" s="12">
        <v>3402.7130000000002</v>
      </c>
      <c r="E683" s="6">
        <v>3062.44</v>
      </c>
      <c r="F683" s="6">
        <f t="shared" si="71"/>
        <v>2640.0344827586209</v>
      </c>
      <c r="G683" s="6">
        <f t="shared" si="72"/>
        <v>-762.67851724137927</v>
      </c>
      <c r="H683" s="10">
        <f t="shared" si="77"/>
        <v>-0.22413836172529955</v>
      </c>
      <c r="I683" s="2">
        <f>+VLOOKUP(B683,'[1]PRECIO SIN ITBIS'!$C$3:$E$1192,3,0)</f>
        <v>3062.44</v>
      </c>
      <c r="J683" s="6">
        <f t="shared" si="73"/>
        <v>340.27300000000014</v>
      </c>
      <c r="K683" s="2"/>
      <c r="L683" s="12">
        <v>2722.17</v>
      </c>
      <c r="M683" s="15">
        <f t="shared" si="74"/>
        <v>-680.54300000000012</v>
      </c>
      <c r="N683" s="16">
        <f t="shared" si="75"/>
        <v>-0.20000011755325825</v>
      </c>
    </row>
    <row r="684" spans="1:14" x14ac:dyDescent="0.2">
      <c r="A684" s="4">
        <f t="shared" si="76"/>
        <v>682</v>
      </c>
      <c r="B684" s="2" t="s">
        <v>148</v>
      </c>
      <c r="C684" s="2" t="s">
        <v>149</v>
      </c>
      <c r="D684" s="12">
        <v>2538.011</v>
      </c>
      <c r="E684" s="6">
        <v>2284.21</v>
      </c>
      <c r="F684" s="6">
        <f t="shared" si="71"/>
        <v>1969.1465517241381</v>
      </c>
      <c r="G684" s="6">
        <f t="shared" si="72"/>
        <v>-568.86444827586183</v>
      </c>
      <c r="H684" s="10">
        <f t="shared" si="77"/>
        <v>-0.22413789706816159</v>
      </c>
      <c r="I684" s="2">
        <f>+VLOOKUP(B684,'[1]PRECIO SIN ITBIS'!$C$3:$E$1192,3,0)</f>
        <v>2284.21</v>
      </c>
      <c r="J684" s="6">
        <f t="shared" si="73"/>
        <v>253.80099999999993</v>
      </c>
      <c r="K684" s="2"/>
      <c r="L684" s="12">
        <v>2030.41</v>
      </c>
      <c r="M684" s="15">
        <f t="shared" si="74"/>
        <v>-507.60099999999989</v>
      </c>
      <c r="N684" s="16">
        <f t="shared" si="75"/>
        <v>-0.19999952718881039</v>
      </c>
    </row>
    <row r="685" spans="1:14" x14ac:dyDescent="0.2">
      <c r="A685" s="4">
        <f t="shared" si="76"/>
        <v>683</v>
      </c>
      <c r="B685" s="2" t="s">
        <v>150</v>
      </c>
      <c r="C685" s="2" t="s">
        <v>151</v>
      </c>
      <c r="D685" s="12">
        <v>4043.0309999999999</v>
      </c>
      <c r="E685" s="6">
        <v>3638.73</v>
      </c>
      <c r="F685" s="6">
        <f t="shared" si="71"/>
        <v>3136.8362068965521</v>
      </c>
      <c r="G685" s="6">
        <f t="shared" si="72"/>
        <v>-906.19479310344786</v>
      </c>
      <c r="H685" s="10">
        <f t="shared" si="77"/>
        <v>-0.22413748326526506</v>
      </c>
      <c r="I685" s="2">
        <f>+VLOOKUP(B685,'[1]PRECIO SIN ITBIS'!$C$3:$E$1192,3,0)</f>
        <v>3638.73</v>
      </c>
      <c r="J685" s="6">
        <f t="shared" si="73"/>
        <v>404.30099999999993</v>
      </c>
      <c r="K685" s="2"/>
      <c r="L685" s="12">
        <v>3234.42</v>
      </c>
      <c r="M685" s="15">
        <f t="shared" si="74"/>
        <v>-808.61099999999988</v>
      </c>
      <c r="N685" s="16">
        <f t="shared" si="75"/>
        <v>-0.2000011872280969</v>
      </c>
    </row>
    <row r="686" spans="1:14" x14ac:dyDescent="0.2">
      <c r="A686" s="4">
        <f t="shared" si="76"/>
        <v>684</v>
      </c>
      <c r="B686" s="2" t="s">
        <v>152</v>
      </c>
      <c r="C686" s="2" t="s">
        <v>153</v>
      </c>
      <c r="D686" s="12">
        <v>2510.6469999999999</v>
      </c>
      <c r="E686" s="6">
        <v>2259.58</v>
      </c>
      <c r="F686" s="6">
        <f t="shared" si="71"/>
        <v>1947.9137931034484</v>
      </c>
      <c r="G686" s="6">
        <f t="shared" si="72"/>
        <v>-562.73320689655156</v>
      </c>
      <c r="H686" s="10">
        <f t="shared" si="77"/>
        <v>-0.22413872077458583</v>
      </c>
      <c r="I686" s="2">
        <f>+VLOOKUP(B686,'[1]PRECIO SIN ITBIS'!$C$3:$E$1192,3,0)</f>
        <v>2259.58</v>
      </c>
      <c r="J686" s="6">
        <f t="shared" si="73"/>
        <v>251.06700000000001</v>
      </c>
      <c r="K686" s="2"/>
      <c r="L686" s="12">
        <v>2008.52</v>
      </c>
      <c r="M686" s="15">
        <f t="shared" si="74"/>
        <v>-502.12699999999995</v>
      </c>
      <c r="N686" s="16">
        <f t="shared" si="75"/>
        <v>-0.19999904407110994</v>
      </c>
    </row>
    <row r="687" spans="1:14" x14ac:dyDescent="0.2">
      <c r="A687" s="4">
        <f t="shared" si="76"/>
        <v>685</v>
      </c>
      <c r="B687" s="2" t="s">
        <v>154</v>
      </c>
      <c r="C687" s="2" t="s">
        <v>155</v>
      </c>
      <c r="D687" s="12">
        <v>2213.748</v>
      </c>
      <c r="E687" s="6">
        <v>1992.37</v>
      </c>
      <c r="F687" s="6">
        <f t="shared" si="71"/>
        <v>1717.5603448275863</v>
      </c>
      <c r="G687" s="6">
        <f t="shared" si="72"/>
        <v>-496.18765517241377</v>
      </c>
      <c r="H687" s="10">
        <f t="shared" si="77"/>
        <v>-0.22413917716579021</v>
      </c>
      <c r="I687" s="2">
        <f>+VLOOKUP(B687,'[1]PRECIO SIN ITBIS'!$C$3:$E$1192,3,0)</f>
        <v>1992.37</v>
      </c>
      <c r="J687" s="6">
        <f t="shared" si="73"/>
        <v>221.37800000000016</v>
      </c>
      <c r="K687" s="2"/>
      <c r="L687" s="12">
        <v>1771</v>
      </c>
      <c r="M687" s="15">
        <f t="shared" si="74"/>
        <v>-442.74800000000005</v>
      </c>
      <c r="N687" s="16">
        <f t="shared" si="75"/>
        <v>-0.19999927724384167</v>
      </c>
    </row>
    <row r="688" spans="1:14" x14ac:dyDescent="0.2">
      <c r="A688" s="4">
        <f t="shared" si="76"/>
        <v>686</v>
      </c>
      <c r="B688" s="2" t="s">
        <v>156</v>
      </c>
      <c r="C688" s="2" t="s">
        <v>157</v>
      </c>
      <c r="D688" s="12">
        <v>4070.395</v>
      </c>
      <c r="E688" s="6">
        <v>3663.36</v>
      </c>
      <c r="F688" s="6">
        <f t="shared" si="71"/>
        <v>3158.0689655172418</v>
      </c>
      <c r="G688" s="6">
        <f t="shared" si="72"/>
        <v>-912.32603448275813</v>
      </c>
      <c r="H688" s="10">
        <f t="shared" si="77"/>
        <v>-0.22413697797947327</v>
      </c>
      <c r="I688" s="2">
        <f>+VLOOKUP(B688,'[1]PRECIO SIN ITBIS'!$C$3:$E$1192,3,0)</f>
        <v>3663.36</v>
      </c>
      <c r="J688" s="6">
        <f t="shared" si="73"/>
        <v>407.03499999999985</v>
      </c>
      <c r="K688" s="2"/>
      <c r="L688" s="12">
        <v>3256.32</v>
      </c>
      <c r="M688" s="15">
        <f t="shared" si="74"/>
        <v>-814.07499999999982</v>
      </c>
      <c r="N688" s="16">
        <f t="shared" si="75"/>
        <v>-0.19999901729439029</v>
      </c>
    </row>
    <row r="689" spans="1:14" x14ac:dyDescent="0.2">
      <c r="A689" s="4">
        <f t="shared" si="76"/>
        <v>687</v>
      </c>
      <c r="B689" s="2" t="s">
        <v>158</v>
      </c>
      <c r="C689" s="2" t="s">
        <v>159</v>
      </c>
      <c r="D689" s="12">
        <v>2392.982</v>
      </c>
      <c r="E689" s="6">
        <v>2153.6799999999998</v>
      </c>
      <c r="F689" s="6">
        <f t="shared" si="71"/>
        <v>1856.6206896551723</v>
      </c>
      <c r="G689" s="6">
        <f t="shared" si="72"/>
        <v>-536.36131034482764</v>
      </c>
      <c r="H689" s="10">
        <f t="shared" si="77"/>
        <v>-0.22413929998003648</v>
      </c>
      <c r="I689" s="2">
        <f>+VLOOKUP(B689,'[1]PRECIO SIN ITBIS'!$C$3:$E$1192,3,0)</f>
        <v>2153.6799999999998</v>
      </c>
      <c r="J689" s="6">
        <f t="shared" si="73"/>
        <v>239.30200000000013</v>
      </c>
      <c r="K689" s="2"/>
      <c r="L689" s="12">
        <v>1914.39</v>
      </c>
      <c r="M689" s="15">
        <f t="shared" si="74"/>
        <v>-478.59199999999987</v>
      </c>
      <c r="N689" s="16">
        <f t="shared" si="75"/>
        <v>-0.19999816128997205</v>
      </c>
    </row>
    <row r="690" spans="1:14" x14ac:dyDescent="0.2">
      <c r="A690" s="4">
        <f t="shared" si="76"/>
        <v>688</v>
      </c>
      <c r="B690" s="2" t="s">
        <v>160</v>
      </c>
      <c r="C690" s="2" t="s">
        <v>161</v>
      </c>
      <c r="D690" s="12">
        <v>4100.4949999999999</v>
      </c>
      <c r="E690" s="6">
        <v>3690.45</v>
      </c>
      <c r="F690" s="6">
        <f t="shared" si="71"/>
        <v>3181.4224137931037</v>
      </c>
      <c r="G690" s="6">
        <f t="shared" si="72"/>
        <v>-919.07258620689618</v>
      </c>
      <c r="H690" s="10">
        <f t="shared" si="77"/>
        <v>-0.22413698497544715</v>
      </c>
      <c r="I690" s="2">
        <f>+VLOOKUP(B690,'[1]PRECIO SIN ITBIS'!$C$3:$E$1192,3,0)</f>
        <v>3690.45</v>
      </c>
      <c r="J690" s="6">
        <f t="shared" si="73"/>
        <v>410.04500000000007</v>
      </c>
      <c r="K690" s="2"/>
      <c r="L690" s="12">
        <v>3280.4</v>
      </c>
      <c r="M690" s="15">
        <f t="shared" si="74"/>
        <v>-820.0949999999998</v>
      </c>
      <c r="N690" s="16">
        <f t="shared" si="75"/>
        <v>-0.19999902450801668</v>
      </c>
    </row>
    <row r="691" spans="1:14" x14ac:dyDescent="0.2">
      <c r="A691" s="4">
        <f t="shared" si="76"/>
        <v>689</v>
      </c>
      <c r="B691" s="2" t="s">
        <v>162</v>
      </c>
      <c r="C691" s="2" t="s">
        <v>163</v>
      </c>
      <c r="D691" s="12">
        <v>4523.2690000000002</v>
      </c>
      <c r="E691" s="6">
        <v>4070.94</v>
      </c>
      <c r="F691" s="6">
        <f t="shared" si="71"/>
        <v>3509.4310344827591</v>
      </c>
      <c r="G691" s="6">
        <f t="shared" si="72"/>
        <v>-1013.8379655172412</v>
      </c>
      <c r="H691" s="10">
        <f t="shared" si="77"/>
        <v>-0.22413833126379198</v>
      </c>
      <c r="I691" s="2">
        <f>+VLOOKUP(B691,'[1]PRECIO SIN ITBIS'!$C$3:$E$1192,3,0)</f>
        <v>4070.94</v>
      </c>
      <c r="J691" s="6">
        <f t="shared" si="73"/>
        <v>452.32900000000018</v>
      </c>
      <c r="K691" s="2"/>
      <c r="L691" s="12">
        <v>3618.62</v>
      </c>
      <c r="M691" s="15">
        <f t="shared" si="74"/>
        <v>-904.64900000000034</v>
      </c>
      <c r="N691" s="16">
        <f t="shared" si="75"/>
        <v>-0.19999893882057429</v>
      </c>
    </row>
    <row r="692" spans="1:14" x14ac:dyDescent="0.2">
      <c r="A692" s="4">
        <f t="shared" si="76"/>
        <v>690</v>
      </c>
      <c r="B692" s="2" t="s">
        <v>164</v>
      </c>
      <c r="C692" s="2" t="s">
        <v>165</v>
      </c>
      <c r="D692" s="12">
        <v>4642.3029999999999</v>
      </c>
      <c r="E692" s="6">
        <v>4178.07</v>
      </c>
      <c r="F692" s="6">
        <f t="shared" si="71"/>
        <v>3601.7844827586205</v>
      </c>
      <c r="G692" s="6">
        <f t="shared" si="72"/>
        <v>-1040.5185172413794</v>
      </c>
      <c r="H692" s="10">
        <f t="shared" si="77"/>
        <v>-0.22413843242058509</v>
      </c>
      <c r="I692" s="2">
        <f>+VLOOKUP(B692,'[1]PRECIO SIN ITBIS'!$C$3:$E$1192,3,0)</f>
        <v>4178.07</v>
      </c>
      <c r="J692" s="6">
        <f t="shared" si="73"/>
        <v>464.23300000000017</v>
      </c>
      <c r="K692" s="2"/>
      <c r="L692" s="12">
        <v>3713.84</v>
      </c>
      <c r="M692" s="15">
        <f t="shared" si="74"/>
        <v>-928.46299999999974</v>
      </c>
      <c r="N692" s="16">
        <f t="shared" si="75"/>
        <v>-0.200000516984781</v>
      </c>
    </row>
    <row r="693" spans="1:14" x14ac:dyDescent="0.2">
      <c r="A693" s="4">
        <f t="shared" si="76"/>
        <v>691</v>
      </c>
      <c r="B693" s="2" t="s">
        <v>166</v>
      </c>
      <c r="C693" s="2" t="s">
        <v>167</v>
      </c>
      <c r="D693" s="12">
        <v>3724.24</v>
      </c>
      <c r="E693" s="6">
        <v>3351.82</v>
      </c>
      <c r="F693" s="6">
        <f t="shared" si="71"/>
        <v>2889.5000000000005</v>
      </c>
      <c r="G693" s="6">
        <f t="shared" si="72"/>
        <v>-834.73999999999933</v>
      </c>
      <c r="H693" s="10">
        <f t="shared" si="77"/>
        <v>-0.2241370051339332</v>
      </c>
      <c r="I693" s="2">
        <f>+VLOOKUP(B693,'[1]PRECIO SIN ITBIS'!$C$3:$E$1192,3,0)</f>
        <v>3351.82</v>
      </c>
      <c r="J693" s="6">
        <f t="shared" si="73"/>
        <v>372.41999999999962</v>
      </c>
      <c r="K693" s="2"/>
      <c r="L693" s="12">
        <v>2979.39</v>
      </c>
      <c r="M693" s="15">
        <f t="shared" si="74"/>
        <v>-744.84999999999991</v>
      </c>
      <c r="N693" s="16">
        <f t="shared" si="75"/>
        <v>-0.20000053702231863</v>
      </c>
    </row>
    <row r="694" spans="1:14" x14ac:dyDescent="0.2">
      <c r="A694" s="4">
        <f t="shared" si="76"/>
        <v>692</v>
      </c>
      <c r="B694" s="2" t="s">
        <v>168</v>
      </c>
      <c r="C694" s="2" t="s">
        <v>169</v>
      </c>
      <c r="D694" s="12">
        <v>2498.3330000000001</v>
      </c>
      <c r="E694" s="6">
        <v>2248.5</v>
      </c>
      <c r="F694" s="6">
        <f t="shared" si="71"/>
        <v>1938.3620689655174</v>
      </c>
      <c r="G694" s="6">
        <f t="shared" si="72"/>
        <v>-559.97093103448265</v>
      </c>
      <c r="H694" s="10">
        <f t="shared" si="77"/>
        <v>-0.2241378275171815</v>
      </c>
      <c r="I694" s="2">
        <f>+VLOOKUP(B694,'[1]PRECIO SIN ITBIS'!$C$3:$E$1192,3,0)</f>
        <v>2248.5</v>
      </c>
      <c r="J694" s="6">
        <f t="shared" si="73"/>
        <v>249.83300000000008</v>
      </c>
      <c r="K694" s="2"/>
      <c r="L694" s="12">
        <v>1998.67</v>
      </c>
      <c r="M694" s="15">
        <f t="shared" si="74"/>
        <v>-499.66300000000001</v>
      </c>
      <c r="N694" s="16">
        <f t="shared" si="75"/>
        <v>-0.1999985590391673</v>
      </c>
    </row>
    <row r="695" spans="1:14" x14ac:dyDescent="0.2">
      <c r="A695" s="4">
        <f t="shared" si="76"/>
        <v>693</v>
      </c>
      <c r="B695" s="2" t="s">
        <v>170</v>
      </c>
      <c r="C695" s="2" t="s">
        <v>171</v>
      </c>
      <c r="D695" s="12">
        <v>3718.768</v>
      </c>
      <c r="E695" s="6">
        <v>3346.89</v>
      </c>
      <c r="F695" s="6">
        <f t="shared" si="71"/>
        <v>2885.25</v>
      </c>
      <c r="G695" s="6">
        <f t="shared" si="72"/>
        <v>-833.51800000000003</v>
      </c>
      <c r="H695" s="10">
        <f t="shared" si="77"/>
        <v>-0.22413820921337391</v>
      </c>
      <c r="I695" s="2">
        <f>+VLOOKUP(B695,'[1]PRECIO SIN ITBIS'!$C$3:$E$1192,3,0)</f>
        <v>3346.89</v>
      </c>
      <c r="J695" s="6">
        <f t="shared" si="73"/>
        <v>371.87800000000016</v>
      </c>
      <c r="K695" s="2"/>
      <c r="L695" s="12">
        <v>2975.01</v>
      </c>
      <c r="M695" s="15">
        <f t="shared" si="74"/>
        <v>-743.75799999999981</v>
      </c>
      <c r="N695" s="16">
        <f t="shared" si="75"/>
        <v>-0.20000118318755022</v>
      </c>
    </row>
    <row r="696" spans="1:14" x14ac:dyDescent="0.2">
      <c r="A696" s="4">
        <f t="shared" si="76"/>
        <v>694</v>
      </c>
      <c r="B696" s="2" t="s">
        <v>172</v>
      </c>
      <c r="C696" s="2" t="s">
        <v>173</v>
      </c>
      <c r="D696" s="12">
        <v>3494.3829999999998</v>
      </c>
      <c r="E696" s="6">
        <v>3144.94</v>
      </c>
      <c r="F696" s="6">
        <f t="shared" si="71"/>
        <v>2711.1551724137935</v>
      </c>
      <c r="G696" s="6">
        <f t="shared" si="72"/>
        <v>-783.22782758620633</v>
      </c>
      <c r="H696" s="10">
        <f t="shared" si="77"/>
        <v>-0.22413909053077649</v>
      </c>
      <c r="I696" s="2">
        <f>+VLOOKUP(B696,'[1]PRECIO SIN ITBIS'!$C$3:$E$1192,3,0)</f>
        <v>3144.94</v>
      </c>
      <c r="J696" s="6">
        <f t="shared" si="73"/>
        <v>349.44299999999976</v>
      </c>
      <c r="K696" s="2"/>
      <c r="L696" s="12">
        <v>2795.51</v>
      </c>
      <c r="M696" s="15">
        <f t="shared" si="74"/>
        <v>-698.87299999999959</v>
      </c>
      <c r="N696" s="16">
        <f t="shared" si="75"/>
        <v>-0.1999989697752077</v>
      </c>
    </row>
    <row r="697" spans="1:14" x14ac:dyDescent="0.2">
      <c r="A697" s="4">
        <f t="shared" si="76"/>
        <v>695</v>
      </c>
      <c r="B697" s="2" t="s">
        <v>174</v>
      </c>
      <c r="C697" s="2" t="s">
        <v>175</v>
      </c>
      <c r="D697" s="12">
        <v>2200.0659999999998</v>
      </c>
      <c r="E697" s="6">
        <v>1980.06</v>
      </c>
      <c r="F697" s="6">
        <f t="shared" si="71"/>
        <v>1706.9482758620691</v>
      </c>
      <c r="G697" s="6">
        <f t="shared" si="72"/>
        <v>-493.11772413793074</v>
      </c>
      <c r="H697" s="10">
        <f t="shared" si="77"/>
        <v>-0.22413769593181784</v>
      </c>
      <c r="I697" s="2">
        <f>+VLOOKUP(B697,'[1]PRECIO SIN ITBIS'!$C$3:$E$1192,3,0)</f>
        <v>1980.06</v>
      </c>
      <c r="J697" s="6">
        <f t="shared" si="73"/>
        <v>220.00599999999986</v>
      </c>
      <c r="K697" s="2"/>
      <c r="L697" s="12">
        <v>1760.05</v>
      </c>
      <c r="M697" s="15">
        <f t="shared" si="74"/>
        <v>-440.01599999999985</v>
      </c>
      <c r="N697" s="16">
        <f t="shared" si="75"/>
        <v>-0.20000127268909201</v>
      </c>
    </row>
    <row r="698" spans="1:14" x14ac:dyDescent="0.2">
      <c r="A698" s="4">
        <f t="shared" si="76"/>
        <v>696</v>
      </c>
      <c r="B698" s="2" t="s">
        <v>176</v>
      </c>
      <c r="C698" s="2" t="s">
        <v>177</v>
      </c>
      <c r="D698" s="12">
        <v>2776.078</v>
      </c>
      <c r="E698" s="6">
        <v>2498.4699999999998</v>
      </c>
      <c r="F698" s="6">
        <f t="shared" si="71"/>
        <v>2153.8534482758619</v>
      </c>
      <c r="G698" s="6">
        <f t="shared" si="72"/>
        <v>-622.22455172413811</v>
      </c>
      <c r="H698" s="10">
        <f t="shared" si="77"/>
        <v>-0.22413799314145283</v>
      </c>
      <c r="I698" s="2">
        <f>+VLOOKUP(B698,'[1]PRECIO SIN ITBIS'!$C$3:$E$1192,3,0)</f>
        <v>2498.4699999999998</v>
      </c>
      <c r="J698" s="6">
        <f t="shared" si="73"/>
        <v>277.60800000000017</v>
      </c>
      <c r="K698" s="2"/>
      <c r="L698" s="12">
        <v>2220.86</v>
      </c>
      <c r="M698" s="15">
        <f t="shared" si="74"/>
        <v>-555.21799999999985</v>
      </c>
      <c r="N698" s="16">
        <f t="shared" si="75"/>
        <v>-0.20000086452902255</v>
      </c>
    </row>
    <row r="699" spans="1:14" x14ac:dyDescent="0.2">
      <c r="A699" s="4">
        <f t="shared" si="76"/>
        <v>697</v>
      </c>
      <c r="B699" s="2" t="s">
        <v>178</v>
      </c>
      <c r="C699" s="2" t="s">
        <v>179</v>
      </c>
      <c r="D699" s="12">
        <v>3031.931</v>
      </c>
      <c r="E699" s="6">
        <v>2728.74</v>
      </c>
      <c r="F699" s="6">
        <f t="shared" si="71"/>
        <v>2352.3620689655172</v>
      </c>
      <c r="G699" s="6">
        <f t="shared" si="72"/>
        <v>-679.56893103448283</v>
      </c>
      <c r="H699" s="10">
        <f t="shared" si="77"/>
        <v>-0.22413733394146595</v>
      </c>
      <c r="I699" s="2">
        <f>+VLOOKUP(B699,'[1]PRECIO SIN ITBIS'!$C$3:$E$1192,3,0)</f>
        <v>2728.74</v>
      </c>
      <c r="J699" s="6">
        <f t="shared" si="73"/>
        <v>303.19100000000026</v>
      </c>
      <c r="K699" s="2"/>
      <c r="L699" s="12">
        <v>2425.54</v>
      </c>
      <c r="M699" s="15">
        <f t="shared" si="74"/>
        <v>-606.39100000000008</v>
      </c>
      <c r="N699" s="16">
        <f t="shared" si="75"/>
        <v>-0.20000158314948463</v>
      </c>
    </row>
    <row r="700" spans="1:14" x14ac:dyDescent="0.2">
      <c r="A700" s="4">
        <f t="shared" si="76"/>
        <v>698</v>
      </c>
      <c r="B700" s="2" t="s">
        <v>180</v>
      </c>
      <c r="C700" s="2" t="s">
        <v>181</v>
      </c>
      <c r="D700" s="12">
        <v>2174.0700000000002</v>
      </c>
      <c r="E700" s="6">
        <v>1956.66</v>
      </c>
      <c r="F700" s="6">
        <f t="shared" si="71"/>
        <v>1686.7758620689658</v>
      </c>
      <c r="G700" s="6">
        <f t="shared" si="72"/>
        <v>-487.29413793103436</v>
      </c>
      <c r="H700" s="10">
        <f t="shared" si="77"/>
        <v>-0.2241391206037682</v>
      </c>
      <c r="I700" s="2">
        <f>+VLOOKUP(B700,'[1]PRECIO SIN ITBIS'!$C$3:$E$1192,3,0)</f>
        <v>1956.66</v>
      </c>
      <c r="J700" s="6">
        <f t="shared" si="73"/>
        <v>217.41000000000008</v>
      </c>
      <c r="K700" s="2"/>
      <c r="L700" s="12">
        <v>1739.26</v>
      </c>
      <c r="M700" s="15">
        <f t="shared" si="74"/>
        <v>-434.81000000000017</v>
      </c>
      <c r="N700" s="16">
        <f t="shared" si="75"/>
        <v>-0.19999816013283847</v>
      </c>
    </row>
    <row r="701" spans="1:14" x14ac:dyDescent="0.2">
      <c r="A701" s="4">
        <f t="shared" si="76"/>
        <v>699</v>
      </c>
      <c r="B701" s="2" t="s">
        <v>182</v>
      </c>
      <c r="C701" s="2" t="s">
        <v>183</v>
      </c>
      <c r="D701" s="12">
        <v>3545.0059999999999</v>
      </c>
      <c r="E701" s="6">
        <v>3190.51</v>
      </c>
      <c r="F701" s="6">
        <f t="shared" si="71"/>
        <v>2750.4396551724139</v>
      </c>
      <c r="G701" s="6">
        <f t="shared" si="72"/>
        <v>-794.56634482758591</v>
      </c>
      <c r="H701" s="10">
        <f t="shared" si="77"/>
        <v>-0.22413681241374089</v>
      </c>
      <c r="I701" s="2">
        <f>+VLOOKUP(B701,'[1]PRECIO SIN ITBIS'!$C$3:$E$1192,3,0)</f>
        <v>3190.51</v>
      </c>
      <c r="J701" s="6">
        <f t="shared" si="73"/>
        <v>354.49599999999964</v>
      </c>
      <c r="K701" s="2"/>
      <c r="L701" s="12">
        <v>2836</v>
      </c>
      <c r="M701" s="15">
        <f t="shared" si="74"/>
        <v>-709.00599999999986</v>
      </c>
      <c r="N701" s="16">
        <f t="shared" si="75"/>
        <v>-0.20000135401745439</v>
      </c>
    </row>
    <row r="702" spans="1:14" x14ac:dyDescent="0.2">
      <c r="A702" s="4">
        <f t="shared" si="76"/>
        <v>700</v>
      </c>
      <c r="B702" s="2" t="s">
        <v>184</v>
      </c>
      <c r="C702" s="2" t="s">
        <v>185</v>
      </c>
      <c r="D702" s="12">
        <v>2201.4340000000002</v>
      </c>
      <c r="E702" s="6">
        <v>1981.29</v>
      </c>
      <c r="F702" s="6">
        <f t="shared" si="71"/>
        <v>1708.0086206896553</v>
      </c>
      <c r="G702" s="6">
        <f t="shared" si="72"/>
        <v>-493.42537931034485</v>
      </c>
      <c r="H702" s="10">
        <f t="shared" si="77"/>
        <v>-0.22413816599105166</v>
      </c>
      <c r="I702" s="2">
        <f>+VLOOKUP(B702,'[1]PRECIO SIN ITBIS'!$C$3:$E$1192,3,0)</f>
        <v>1981.29</v>
      </c>
      <c r="J702" s="6">
        <f t="shared" si="73"/>
        <v>220.14400000000023</v>
      </c>
      <c r="K702" s="2"/>
      <c r="L702" s="12">
        <v>1761.15</v>
      </c>
      <c r="M702" s="15">
        <f t="shared" si="74"/>
        <v>-440.28400000000011</v>
      </c>
      <c r="N702" s="16">
        <f t="shared" si="75"/>
        <v>-0.19999872810177369</v>
      </c>
    </row>
    <row r="703" spans="1:14" x14ac:dyDescent="0.2">
      <c r="A703" s="4">
        <f t="shared" si="76"/>
        <v>701</v>
      </c>
      <c r="B703" s="2" t="s">
        <v>186</v>
      </c>
      <c r="C703" s="2" t="s">
        <v>187</v>
      </c>
      <c r="D703" s="12">
        <v>4962.4610000000002</v>
      </c>
      <c r="E703" s="6">
        <v>4466.21</v>
      </c>
      <c r="F703" s="6">
        <f t="shared" si="71"/>
        <v>3850.1810344827591</v>
      </c>
      <c r="G703" s="6">
        <f t="shared" si="72"/>
        <v>-1112.2799655172412</v>
      </c>
      <c r="H703" s="10">
        <f t="shared" si="77"/>
        <v>-0.22413878225284614</v>
      </c>
      <c r="I703" s="2">
        <f>+VLOOKUP(B703,'[1]PRECIO SIN ITBIS'!$C$3:$E$1192,3,0)</f>
        <v>4466.21</v>
      </c>
      <c r="J703" s="6">
        <f t="shared" si="73"/>
        <v>496.2510000000002</v>
      </c>
      <c r="K703" s="2"/>
      <c r="L703" s="12">
        <v>3969.97</v>
      </c>
      <c r="M703" s="15">
        <f t="shared" si="74"/>
        <v>-992.49100000000044</v>
      </c>
      <c r="N703" s="16">
        <f t="shared" si="75"/>
        <v>-0.19999975818449764</v>
      </c>
    </row>
    <row r="704" spans="1:14" x14ac:dyDescent="0.2">
      <c r="A704" s="4">
        <f t="shared" si="76"/>
        <v>702</v>
      </c>
      <c r="B704" s="2" t="s">
        <v>188</v>
      </c>
      <c r="C704" s="2" t="s">
        <v>189</v>
      </c>
      <c r="D704" s="12">
        <v>5117.0680000000002</v>
      </c>
      <c r="E704" s="6">
        <v>4605.3599999999997</v>
      </c>
      <c r="F704" s="6">
        <f t="shared" si="71"/>
        <v>3970.1379310344828</v>
      </c>
      <c r="G704" s="6">
        <f t="shared" si="72"/>
        <v>-1146.9300689655174</v>
      </c>
      <c r="H704" s="10">
        <f t="shared" si="77"/>
        <v>-0.22413813319766659</v>
      </c>
      <c r="I704" s="2">
        <f>+VLOOKUP(B704,'[1]PRECIO SIN ITBIS'!$C$3:$E$1192,3,0)</f>
        <v>4605.3599999999997</v>
      </c>
      <c r="J704" s="6">
        <f t="shared" si="73"/>
        <v>511.70800000000054</v>
      </c>
      <c r="K704" s="2"/>
      <c r="L704" s="12">
        <v>4093.65</v>
      </c>
      <c r="M704" s="15">
        <f t="shared" si="74"/>
        <v>-1023.4180000000001</v>
      </c>
      <c r="N704" s="16">
        <f t="shared" si="75"/>
        <v>-0.20000085986740845</v>
      </c>
    </row>
    <row r="705" spans="1:14" x14ac:dyDescent="0.2">
      <c r="A705" s="4">
        <f t="shared" si="76"/>
        <v>703</v>
      </c>
      <c r="B705" s="2" t="s">
        <v>190</v>
      </c>
      <c r="C705" s="2" t="s">
        <v>191</v>
      </c>
      <c r="D705" s="12">
        <v>3658.567</v>
      </c>
      <c r="E705" s="6">
        <v>3292.71</v>
      </c>
      <c r="F705" s="6">
        <f t="shared" si="71"/>
        <v>2838.5431034482763</v>
      </c>
      <c r="G705" s="6">
        <f t="shared" si="72"/>
        <v>-820.02389655172374</v>
      </c>
      <c r="H705" s="10">
        <f t="shared" si="77"/>
        <v>-0.22413800172355017</v>
      </c>
      <c r="I705" s="2">
        <f>+VLOOKUP(B705,'[1]PRECIO SIN ITBIS'!$C$3:$E$1192,3,0)</f>
        <v>3292.71</v>
      </c>
      <c r="J705" s="6">
        <f t="shared" si="73"/>
        <v>365.85699999999997</v>
      </c>
      <c r="K705" s="2"/>
      <c r="L705" s="12">
        <v>2926.85</v>
      </c>
      <c r="M705" s="15">
        <f t="shared" si="74"/>
        <v>-731.7170000000001</v>
      </c>
      <c r="N705" s="16">
        <f t="shared" si="75"/>
        <v>-0.20000098399181979</v>
      </c>
    </row>
    <row r="706" spans="1:14" x14ac:dyDescent="0.2">
      <c r="A706" s="4">
        <f t="shared" si="76"/>
        <v>704</v>
      </c>
      <c r="B706" s="2" t="s">
        <v>192</v>
      </c>
      <c r="C706" s="2" t="s">
        <v>193</v>
      </c>
      <c r="D706" s="12">
        <v>3000.4630000000002</v>
      </c>
      <c r="E706" s="6">
        <v>2700.42</v>
      </c>
      <c r="F706" s="6">
        <f t="shared" si="71"/>
        <v>2327.9482758620693</v>
      </c>
      <c r="G706" s="6">
        <f t="shared" si="72"/>
        <v>-672.5147241379309</v>
      </c>
      <c r="H706" s="10">
        <f t="shared" si="77"/>
        <v>-0.22413698290494863</v>
      </c>
      <c r="I706" s="2">
        <f>+VLOOKUP(B706,'[1]PRECIO SIN ITBIS'!$C$3:$E$1192,3,0)</f>
        <v>2700.42</v>
      </c>
      <c r="J706" s="6">
        <f t="shared" si="73"/>
        <v>300.04300000000012</v>
      </c>
      <c r="K706" s="2"/>
      <c r="L706" s="12">
        <v>2400.37</v>
      </c>
      <c r="M706" s="15">
        <f t="shared" si="74"/>
        <v>-600.0930000000003</v>
      </c>
      <c r="N706" s="16">
        <f t="shared" si="75"/>
        <v>-0.20000013331275882</v>
      </c>
    </row>
    <row r="707" spans="1:14" x14ac:dyDescent="0.2">
      <c r="A707" s="4">
        <f t="shared" si="76"/>
        <v>705</v>
      </c>
      <c r="B707" s="2" t="s">
        <v>228</v>
      </c>
      <c r="C707" s="2" t="s">
        <v>229</v>
      </c>
      <c r="D707" s="12">
        <v>1970.4179999999999</v>
      </c>
      <c r="E707" s="6">
        <v>1970.42</v>
      </c>
      <c r="F707" s="6">
        <f t="shared" ref="F707:F770" si="78">+I707/1.16</f>
        <v>1698.637931034483</v>
      </c>
      <c r="G707" s="6">
        <f t="shared" si="72"/>
        <v>-271.78006896551688</v>
      </c>
      <c r="H707" s="10">
        <f t="shared" si="77"/>
        <v>-0.13793015947150142</v>
      </c>
      <c r="I707" s="2">
        <f>+VLOOKUP(B707,'[1]PRECIO SIN ITBIS'!$C$3:$E$1192,3,0)</f>
        <v>1970.42</v>
      </c>
      <c r="J707" s="6">
        <f t="shared" si="73"/>
        <v>-2.00000000018008E-3</v>
      </c>
      <c r="K707" s="2"/>
      <c r="L707" s="12">
        <v>1674.86</v>
      </c>
      <c r="M707" s="15">
        <f t="shared" si="74"/>
        <v>-295.55799999999999</v>
      </c>
      <c r="N707" s="16">
        <f t="shared" si="75"/>
        <v>-0.14999761471931336</v>
      </c>
    </row>
    <row r="708" spans="1:14" x14ac:dyDescent="0.2">
      <c r="A708" s="4">
        <f t="shared" si="76"/>
        <v>706</v>
      </c>
      <c r="B708" s="2" t="s">
        <v>230</v>
      </c>
      <c r="C708" s="2" t="s">
        <v>231</v>
      </c>
      <c r="D708" s="12">
        <v>1021.855</v>
      </c>
      <c r="E708" s="6">
        <v>1021.86</v>
      </c>
      <c r="F708" s="6">
        <f t="shared" si="78"/>
        <v>880.91379310344837</v>
      </c>
      <c r="G708" s="6">
        <f t="shared" ref="G708:G771" si="79">+F708-D708</f>
        <v>-140.94120689655165</v>
      </c>
      <c r="H708" s="10">
        <f t="shared" si="77"/>
        <v>-0.13792681632575232</v>
      </c>
      <c r="I708" s="2">
        <f>+VLOOKUP(B708,'[1]PRECIO SIN ITBIS'!$C$3:$E$1192,3,0)</f>
        <v>1021.86</v>
      </c>
      <c r="J708" s="6">
        <f t="shared" ref="J708:J771" si="80">+D708-I708</f>
        <v>-4.9999999999954525E-3</v>
      </c>
      <c r="K708" s="2"/>
      <c r="L708" s="12">
        <v>868.58</v>
      </c>
      <c r="M708" s="15">
        <f t="shared" ref="M708:M771" si="81">+L708-D708</f>
        <v>-153.27499999999998</v>
      </c>
      <c r="N708" s="16">
        <f t="shared" ref="N708:N771" si="82">+M708/D708</f>
        <v>-0.1499968195096173</v>
      </c>
    </row>
    <row r="709" spans="1:14" x14ac:dyDescent="0.2">
      <c r="A709" s="4">
        <f t="shared" ref="A709:A772" si="83">+A708+1</f>
        <v>707</v>
      </c>
      <c r="B709" s="2" t="s">
        <v>232</v>
      </c>
      <c r="C709" s="2" t="s">
        <v>233</v>
      </c>
      <c r="D709" s="12">
        <v>1514.46</v>
      </c>
      <c r="E709" s="6">
        <v>1514.46</v>
      </c>
      <c r="F709" s="6">
        <f t="shared" si="78"/>
        <v>1305.5689655172414</v>
      </c>
      <c r="G709" s="6">
        <f t="shared" si="79"/>
        <v>-208.89103448275864</v>
      </c>
      <c r="H709" s="10">
        <f t="shared" si="77"/>
        <v>-0.13793103448275862</v>
      </c>
      <c r="I709" s="2">
        <f>+VLOOKUP(B709,'[1]PRECIO SIN ITBIS'!$C$3:$E$1192,3,0)</f>
        <v>1514.46</v>
      </c>
      <c r="J709" s="6">
        <f t="shared" si="80"/>
        <v>0</v>
      </c>
      <c r="K709" s="2"/>
      <c r="L709" s="12">
        <v>1287.29</v>
      </c>
      <c r="M709" s="15">
        <f t="shared" si="81"/>
        <v>-227.17000000000007</v>
      </c>
      <c r="N709" s="16">
        <f t="shared" si="82"/>
        <v>-0.15000066030136158</v>
      </c>
    </row>
    <row r="710" spans="1:14" x14ac:dyDescent="0.2">
      <c r="A710" s="4">
        <f t="shared" si="83"/>
        <v>708</v>
      </c>
      <c r="B710" s="2" t="s">
        <v>270</v>
      </c>
      <c r="C710" s="2" t="s">
        <v>271</v>
      </c>
      <c r="D710" s="12">
        <v>43.042999999999999</v>
      </c>
      <c r="E710" s="6">
        <v>43.04</v>
      </c>
      <c r="F710" s="6">
        <f t="shared" si="78"/>
        <v>37.103448275862071</v>
      </c>
      <c r="G710" s="6">
        <f t="shared" si="79"/>
        <v>-5.9395517241379281</v>
      </c>
      <c r="H710" s="10">
        <f t="shared" si="77"/>
        <v>-0.13799111874492781</v>
      </c>
      <c r="I710" s="2">
        <f>+VLOOKUP(B710,'[1]PRECIO SIN ITBIS'!$C$3:$E$1192,3,0)</f>
        <v>43.04</v>
      </c>
      <c r="J710" s="6">
        <f t="shared" si="80"/>
        <v>3.0000000000001137E-3</v>
      </c>
      <c r="K710" s="2"/>
      <c r="L710" s="12">
        <v>36.590000000000003</v>
      </c>
      <c r="M710" s="15">
        <f t="shared" si="81"/>
        <v>-6.4529999999999959</v>
      </c>
      <c r="N710" s="16">
        <f t="shared" si="82"/>
        <v>-0.1499198475942661</v>
      </c>
    </row>
    <row r="711" spans="1:14" x14ac:dyDescent="0.2">
      <c r="A711" s="4">
        <f t="shared" si="83"/>
        <v>709</v>
      </c>
      <c r="B711" s="2" t="s">
        <v>272</v>
      </c>
      <c r="C711" s="2" t="s">
        <v>273</v>
      </c>
      <c r="D711" s="12">
        <v>52.771999999999998</v>
      </c>
      <c r="E711" s="6">
        <v>52.77</v>
      </c>
      <c r="F711" s="6">
        <f t="shared" si="78"/>
        <v>45.491379310344833</v>
      </c>
      <c r="G711" s="6">
        <f t="shared" si="79"/>
        <v>-7.2806206896551657</v>
      </c>
      <c r="H711" s="10">
        <f t="shared" ref="H711:H774" si="84">+G711/D711</f>
        <v>-0.13796370593601087</v>
      </c>
      <c r="I711" s="2">
        <f>+VLOOKUP(B711,'[1]PRECIO SIN ITBIS'!$C$3:$E$1192,3,0)</f>
        <v>52.77</v>
      </c>
      <c r="J711" s="6">
        <f t="shared" si="80"/>
        <v>1.9999999999953388E-3</v>
      </c>
      <c r="K711" s="2"/>
      <c r="L711" s="12">
        <v>44.86</v>
      </c>
      <c r="M711" s="15">
        <f t="shared" si="81"/>
        <v>-7.911999999999999</v>
      </c>
      <c r="N711" s="16">
        <f t="shared" si="82"/>
        <v>-0.14992799211703176</v>
      </c>
    </row>
    <row r="712" spans="1:14" x14ac:dyDescent="0.2">
      <c r="A712" s="4">
        <f t="shared" si="83"/>
        <v>710</v>
      </c>
      <c r="B712" s="2" t="s">
        <v>274</v>
      </c>
      <c r="C712" s="2" t="s">
        <v>275</v>
      </c>
      <c r="D712" s="12">
        <v>15.548999999999999</v>
      </c>
      <c r="E712" s="6">
        <v>15.55</v>
      </c>
      <c r="F712" s="6">
        <f t="shared" si="78"/>
        <v>13.405172413793105</v>
      </c>
      <c r="G712" s="6">
        <f t="shared" si="79"/>
        <v>-2.1438275862068945</v>
      </c>
      <c r="H712" s="10">
        <f t="shared" si="84"/>
        <v>-0.13787559239866837</v>
      </c>
      <c r="I712" s="2">
        <f>+VLOOKUP(B712,'[1]PRECIO SIN ITBIS'!$C$3:$E$1192,3,0)</f>
        <v>15.55</v>
      </c>
      <c r="J712" s="6">
        <f t="shared" si="80"/>
        <v>-1.0000000000012221E-3</v>
      </c>
      <c r="K712" s="2"/>
      <c r="L712" s="12">
        <v>13.22</v>
      </c>
      <c r="M712" s="15">
        <f t="shared" si="81"/>
        <v>-2.3289999999999988</v>
      </c>
      <c r="N712" s="16">
        <f t="shared" si="82"/>
        <v>-0.14978455206122573</v>
      </c>
    </row>
    <row r="713" spans="1:14" x14ac:dyDescent="0.2">
      <c r="A713" s="4">
        <f t="shared" si="83"/>
        <v>711</v>
      </c>
      <c r="B713" s="2" t="s">
        <v>276</v>
      </c>
      <c r="C713" s="2" t="s">
        <v>277</v>
      </c>
      <c r="D713" s="12">
        <v>692.10199999999998</v>
      </c>
      <c r="E713" s="6">
        <v>692.1</v>
      </c>
      <c r="F713" s="6">
        <f t="shared" si="78"/>
        <v>596.63793103448279</v>
      </c>
      <c r="G713" s="6">
        <f t="shared" si="79"/>
        <v>-95.464068965517185</v>
      </c>
      <c r="H713" s="10">
        <f t="shared" si="84"/>
        <v>-0.13793352564436628</v>
      </c>
      <c r="I713" s="2">
        <f>+VLOOKUP(B713,'[1]PRECIO SIN ITBIS'!$C$3:$E$1192,3,0)</f>
        <v>692.1</v>
      </c>
      <c r="J713" s="6">
        <f t="shared" si="80"/>
        <v>1.9999999999527063E-3</v>
      </c>
      <c r="K713" s="2"/>
      <c r="L713" s="12">
        <v>588.29</v>
      </c>
      <c r="M713" s="15">
        <f t="shared" si="81"/>
        <v>-103.81200000000001</v>
      </c>
      <c r="N713" s="16">
        <f t="shared" si="82"/>
        <v>-0.14999523191668282</v>
      </c>
    </row>
    <row r="714" spans="1:14" x14ac:dyDescent="0.2">
      <c r="A714" s="4">
        <f t="shared" si="83"/>
        <v>712</v>
      </c>
      <c r="B714" s="2" t="s">
        <v>278</v>
      </c>
      <c r="C714" s="2" t="s">
        <v>279</v>
      </c>
      <c r="D714" s="12">
        <v>101.753</v>
      </c>
      <c r="E714" s="6">
        <v>122.1</v>
      </c>
      <c r="F714" s="6">
        <f t="shared" si="78"/>
        <v>105.25862068965517</v>
      </c>
      <c r="G714" s="6">
        <f t="shared" si="79"/>
        <v>3.5056206896551743</v>
      </c>
      <c r="H714" s="10">
        <f t="shared" si="84"/>
        <v>3.4452258799791399E-2</v>
      </c>
      <c r="I714" s="2">
        <f>+VLOOKUP(B714,'[1]PRECIO SIN ITBIS'!$C$3:$E$1192,3,0)</f>
        <v>122.1</v>
      </c>
      <c r="J714" s="6">
        <f t="shared" si="80"/>
        <v>-20.346999999999994</v>
      </c>
      <c r="K714" s="2"/>
      <c r="L714" s="12">
        <v>86.49</v>
      </c>
      <c r="M714" s="15">
        <f t="shared" si="81"/>
        <v>-15.263000000000005</v>
      </c>
      <c r="N714" s="16">
        <f t="shared" si="82"/>
        <v>-0.15000049138600341</v>
      </c>
    </row>
    <row r="715" spans="1:14" x14ac:dyDescent="0.2">
      <c r="A715" s="4">
        <f t="shared" si="83"/>
        <v>713</v>
      </c>
      <c r="B715" s="2" t="s">
        <v>234</v>
      </c>
      <c r="C715" s="2" t="s">
        <v>235</v>
      </c>
      <c r="D715" s="12">
        <v>2218.777</v>
      </c>
      <c r="E715" s="6">
        <v>2662.53</v>
      </c>
      <c r="F715" s="6">
        <f t="shared" si="78"/>
        <v>2295.2844827586209</v>
      </c>
      <c r="G715" s="6">
        <f t="shared" si="79"/>
        <v>76.507482758620881</v>
      </c>
      <c r="H715" s="10">
        <f t="shared" si="84"/>
        <v>3.4481826140536374E-2</v>
      </c>
      <c r="I715" s="2">
        <f>+VLOOKUP(B715,'[1]PRECIO SIN ITBIS'!$C$3:$E$1192,3,0)</f>
        <v>2662.53</v>
      </c>
      <c r="J715" s="6">
        <f t="shared" si="80"/>
        <v>-443.75300000000016</v>
      </c>
      <c r="K715" s="2"/>
      <c r="L715" s="12">
        <v>1885.96</v>
      </c>
      <c r="M715" s="15">
        <f t="shared" si="81"/>
        <v>-332.81700000000001</v>
      </c>
      <c r="N715" s="16">
        <f t="shared" si="82"/>
        <v>-0.15000020281443335</v>
      </c>
    </row>
    <row r="716" spans="1:14" x14ac:dyDescent="0.2">
      <c r="A716" s="4">
        <f t="shared" si="83"/>
        <v>714</v>
      </c>
      <c r="B716" s="2" t="s">
        <v>236</v>
      </c>
      <c r="C716" s="2" t="s">
        <v>237</v>
      </c>
      <c r="D716" s="12">
        <v>1905.29</v>
      </c>
      <c r="E716" s="6">
        <v>2286.35</v>
      </c>
      <c r="F716" s="6">
        <f t="shared" si="78"/>
        <v>1970.9913793103449</v>
      </c>
      <c r="G716" s="6">
        <f t="shared" si="79"/>
        <v>65.701379310344919</v>
      </c>
      <c r="H716" s="10">
        <f t="shared" si="84"/>
        <v>3.4483663542214008E-2</v>
      </c>
      <c r="I716" s="2">
        <f>+VLOOKUP(B716,'[1]PRECIO SIN ITBIS'!$C$3:$E$1192,3,0)</f>
        <v>2286.35</v>
      </c>
      <c r="J716" s="6">
        <f t="shared" si="80"/>
        <v>-381.05999999999995</v>
      </c>
      <c r="K716" s="2"/>
      <c r="L716" s="12">
        <v>1619.5</v>
      </c>
      <c r="M716" s="15">
        <f t="shared" si="81"/>
        <v>-285.78999999999996</v>
      </c>
      <c r="N716" s="16">
        <f t="shared" si="82"/>
        <v>-0.14999816300930566</v>
      </c>
    </row>
    <row r="717" spans="1:14" x14ac:dyDescent="0.2">
      <c r="A717" s="4">
        <f t="shared" si="83"/>
        <v>715</v>
      </c>
      <c r="B717" s="2" t="s">
        <v>238</v>
      </c>
      <c r="C717" s="2" t="s">
        <v>239</v>
      </c>
      <c r="D717" s="12">
        <v>2434.5410000000002</v>
      </c>
      <c r="E717" s="6">
        <v>2921.45</v>
      </c>
      <c r="F717" s="6">
        <f t="shared" si="78"/>
        <v>2518.4913793103447</v>
      </c>
      <c r="G717" s="6">
        <f t="shared" si="79"/>
        <v>83.950379310344488</v>
      </c>
      <c r="H717" s="10">
        <f t="shared" si="84"/>
        <v>3.4483041900031458E-2</v>
      </c>
      <c r="I717" s="2">
        <f>+VLOOKUP(B717,'[1]PRECIO SIN ITBIS'!$C$3:$E$1192,3,0)</f>
        <v>2921.45</v>
      </c>
      <c r="J717" s="6">
        <f t="shared" si="80"/>
        <v>-486.90899999999965</v>
      </c>
      <c r="K717" s="2"/>
      <c r="L717" s="12">
        <v>2069.36</v>
      </c>
      <c r="M717" s="15">
        <f t="shared" si="81"/>
        <v>-365.18100000000004</v>
      </c>
      <c r="N717" s="16">
        <f t="shared" si="82"/>
        <v>-0.14999993838674314</v>
      </c>
    </row>
    <row r="718" spans="1:14" x14ac:dyDescent="0.2">
      <c r="A718" s="4">
        <f t="shared" si="83"/>
        <v>716</v>
      </c>
      <c r="B718" s="2" t="s">
        <v>280</v>
      </c>
      <c r="C718" s="2" t="s">
        <v>281</v>
      </c>
      <c r="D718" s="12">
        <v>1922.0039999999999</v>
      </c>
      <c r="E718" s="6">
        <v>2306.4</v>
      </c>
      <c r="F718" s="6">
        <f t="shared" si="78"/>
        <v>1988.2758620689658</v>
      </c>
      <c r="G718" s="6">
        <f t="shared" si="79"/>
        <v>66.271862068965902</v>
      </c>
      <c r="H718" s="10">
        <f t="shared" si="84"/>
        <v>3.4480605695391846E-2</v>
      </c>
      <c r="I718" s="2">
        <f>+VLOOKUP(B718,'[1]PRECIO SIN ITBIS'!$C$3:$E$1192,3,0)</f>
        <v>2306.4</v>
      </c>
      <c r="J718" s="6">
        <f t="shared" si="80"/>
        <v>-384.39600000000019</v>
      </c>
      <c r="K718" s="2"/>
      <c r="L718" s="12">
        <v>1633.7</v>
      </c>
      <c r="M718" s="15">
        <f t="shared" si="81"/>
        <v>-288.30399999999986</v>
      </c>
      <c r="N718" s="16">
        <f t="shared" si="82"/>
        <v>-0.15000176898695314</v>
      </c>
    </row>
    <row r="719" spans="1:14" x14ac:dyDescent="0.2">
      <c r="A719" s="4">
        <f t="shared" si="83"/>
        <v>717</v>
      </c>
      <c r="B719" s="2" t="s">
        <v>282</v>
      </c>
      <c r="C719" s="2" t="s">
        <v>283</v>
      </c>
      <c r="D719" s="12">
        <v>1421.12</v>
      </c>
      <c r="E719" s="6">
        <v>1705.34</v>
      </c>
      <c r="F719" s="6">
        <f t="shared" si="78"/>
        <v>1470.1206896551726</v>
      </c>
      <c r="G719" s="6">
        <f t="shared" si="79"/>
        <v>49.000689655172664</v>
      </c>
      <c r="H719" s="10">
        <f t="shared" si="84"/>
        <v>3.448033217122598E-2</v>
      </c>
      <c r="I719" s="2">
        <f>+VLOOKUP(B719,'[1]PRECIO SIN ITBIS'!$C$3:$E$1192,3,0)</f>
        <v>1705.34</v>
      </c>
      <c r="J719" s="6">
        <f t="shared" si="80"/>
        <v>-284.22000000000003</v>
      </c>
      <c r="K719" s="2"/>
      <c r="L719" s="12">
        <v>1207.95</v>
      </c>
      <c r="M719" s="15">
        <f t="shared" si="81"/>
        <v>-213.16999999999985</v>
      </c>
      <c r="N719" s="16">
        <f t="shared" si="82"/>
        <v>-0.15000140734068892</v>
      </c>
    </row>
    <row r="720" spans="1:14" x14ac:dyDescent="0.2">
      <c r="A720" s="4">
        <f t="shared" si="83"/>
        <v>718</v>
      </c>
      <c r="B720" s="2" t="s">
        <v>284</v>
      </c>
      <c r="C720" s="2" t="s">
        <v>1356</v>
      </c>
      <c r="D720" s="12">
        <v>251.96700000000001</v>
      </c>
      <c r="E720" s="6">
        <v>302.36</v>
      </c>
      <c r="F720" s="6">
        <f t="shared" si="78"/>
        <v>260.65517241379314</v>
      </c>
      <c r="G720" s="6">
        <f t="shared" si="79"/>
        <v>8.6881724137931258</v>
      </c>
      <c r="H720" s="10">
        <f t="shared" si="84"/>
        <v>3.4481390078038493E-2</v>
      </c>
      <c r="I720" s="2">
        <f>+VLOOKUP(B720,'[1]PRECIO SIN ITBIS'!$C$3:$E$1192,3,0)</f>
        <v>302.36</v>
      </c>
      <c r="J720" s="6">
        <f t="shared" si="80"/>
        <v>-50.393000000000001</v>
      </c>
      <c r="K720" s="2"/>
      <c r="L720" s="12">
        <v>214.17</v>
      </c>
      <c r="M720" s="15">
        <f t="shared" si="81"/>
        <v>-37.797000000000025</v>
      </c>
      <c r="N720" s="16">
        <f t="shared" si="82"/>
        <v>-0.15000773910869289</v>
      </c>
    </row>
    <row r="721" spans="1:14" x14ac:dyDescent="0.2">
      <c r="A721" s="4">
        <f t="shared" si="83"/>
        <v>719</v>
      </c>
      <c r="B721" s="2" t="s">
        <v>285</v>
      </c>
      <c r="C721" s="2" t="s">
        <v>1358</v>
      </c>
      <c r="D721" s="12">
        <v>197.68700000000001</v>
      </c>
      <c r="E721" s="6">
        <v>237.22</v>
      </c>
      <c r="F721" s="6">
        <f t="shared" si="78"/>
        <v>204.5</v>
      </c>
      <c r="G721" s="6">
        <f t="shared" si="79"/>
        <v>6.8129999999999882</v>
      </c>
      <c r="H721" s="10">
        <f t="shared" si="84"/>
        <v>3.4463571200938799E-2</v>
      </c>
      <c r="I721" s="2">
        <f>+VLOOKUP(B721,'[1]PRECIO SIN ITBIS'!$C$3:$E$1192,3,0)</f>
        <v>237.22</v>
      </c>
      <c r="J721" s="6">
        <f t="shared" si="80"/>
        <v>-39.532999999999987</v>
      </c>
      <c r="K721" s="2"/>
      <c r="L721" s="12">
        <v>187.8</v>
      </c>
      <c r="M721" s="15">
        <f t="shared" si="81"/>
        <v>-9.8870000000000005</v>
      </c>
      <c r="N721" s="16">
        <f t="shared" si="82"/>
        <v>-5.001340502916226E-2</v>
      </c>
    </row>
    <row r="722" spans="1:14" x14ac:dyDescent="0.2">
      <c r="A722" s="4">
        <f t="shared" si="83"/>
        <v>720</v>
      </c>
      <c r="B722" s="2" t="s">
        <v>286</v>
      </c>
      <c r="C722" s="2" t="s">
        <v>287</v>
      </c>
      <c r="D722" s="12">
        <v>323.02300000000002</v>
      </c>
      <c r="E722" s="6">
        <v>387.63</v>
      </c>
      <c r="F722" s="6">
        <f t="shared" si="78"/>
        <v>334.16379310344831</v>
      </c>
      <c r="G722" s="6">
        <f t="shared" si="79"/>
        <v>11.140793103448289</v>
      </c>
      <c r="H722" s="10">
        <f t="shared" si="84"/>
        <v>3.4489163630603045E-2</v>
      </c>
      <c r="I722" s="2">
        <f>+VLOOKUP(B722,'[1]PRECIO SIN ITBIS'!$C$3:$E$1192,3,0)</f>
        <v>387.63</v>
      </c>
      <c r="J722" s="6">
        <f t="shared" si="80"/>
        <v>-64.606999999999971</v>
      </c>
      <c r="K722" s="2"/>
      <c r="L722" s="12">
        <v>274.57</v>
      </c>
      <c r="M722" s="15">
        <f t="shared" si="81"/>
        <v>-48.453000000000031</v>
      </c>
      <c r="N722" s="16">
        <f t="shared" si="82"/>
        <v>-0.14999860691034392</v>
      </c>
    </row>
    <row r="723" spans="1:14" x14ac:dyDescent="0.2">
      <c r="A723" s="4">
        <f t="shared" si="83"/>
        <v>721</v>
      </c>
      <c r="B723" s="2" t="s">
        <v>288</v>
      </c>
      <c r="C723" s="2" t="s">
        <v>289</v>
      </c>
      <c r="D723" s="12">
        <v>269.73099999999999</v>
      </c>
      <c r="E723" s="6">
        <v>323.68</v>
      </c>
      <c r="F723" s="6">
        <f t="shared" si="78"/>
        <v>279.0344827586207</v>
      </c>
      <c r="G723" s="6">
        <f t="shared" si="79"/>
        <v>9.303482758620703</v>
      </c>
      <c r="H723" s="10">
        <f t="shared" si="84"/>
        <v>3.4491707510893088E-2</v>
      </c>
      <c r="I723" s="2">
        <f>+VLOOKUP(B723,'[1]PRECIO SIN ITBIS'!$C$3:$E$1192,3,0)</f>
        <v>323.68</v>
      </c>
      <c r="J723" s="6">
        <f t="shared" si="80"/>
        <v>-53.949000000000012</v>
      </c>
      <c r="K723" s="2"/>
      <c r="L723" s="12">
        <v>229.27</v>
      </c>
      <c r="M723" s="15">
        <f t="shared" si="81"/>
        <v>-40.460999999999984</v>
      </c>
      <c r="N723" s="16">
        <f t="shared" si="82"/>
        <v>-0.15000500498644942</v>
      </c>
    </row>
    <row r="724" spans="1:14" x14ac:dyDescent="0.2">
      <c r="A724" s="4">
        <f t="shared" si="83"/>
        <v>722</v>
      </c>
      <c r="B724" s="2" t="s">
        <v>1916</v>
      </c>
      <c r="C724" s="2" t="s">
        <v>1917</v>
      </c>
      <c r="D724" s="12">
        <v>5260.2619999999997</v>
      </c>
      <c r="E724" s="6">
        <v>5260.26</v>
      </c>
      <c r="F724" s="6">
        <f t="shared" si="78"/>
        <v>4534.7068965517246</v>
      </c>
      <c r="G724" s="6">
        <f t="shared" si="79"/>
        <v>-725.55510344827508</v>
      </c>
      <c r="H724" s="10">
        <f t="shared" si="84"/>
        <v>-0.13793136224930908</v>
      </c>
      <c r="I724" s="2">
        <f>+VLOOKUP(B724,'[1]PRECIO SIN ITBIS'!$C$3:$E$1192,3,0)</f>
        <v>5260.26</v>
      </c>
      <c r="J724" s="6">
        <f t="shared" si="80"/>
        <v>1.9999999994979589E-3</v>
      </c>
      <c r="K724" s="2"/>
      <c r="L724" s="12">
        <v>4997.25</v>
      </c>
      <c r="M724" s="15">
        <f t="shared" si="81"/>
        <v>-263.01199999999972</v>
      </c>
      <c r="N724" s="16">
        <f t="shared" si="82"/>
        <v>-4.9999790884940658E-2</v>
      </c>
    </row>
    <row r="725" spans="1:14" x14ac:dyDescent="0.2">
      <c r="A725" s="4">
        <f t="shared" si="83"/>
        <v>723</v>
      </c>
      <c r="B725" s="2" t="s">
        <v>1918</v>
      </c>
      <c r="C725" s="2" t="s">
        <v>1919</v>
      </c>
      <c r="D725" s="12">
        <v>4183.759</v>
      </c>
      <c r="E725" s="6">
        <v>4183.76</v>
      </c>
      <c r="F725" s="6">
        <f t="shared" si="78"/>
        <v>3606.6896551724144</v>
      </c>
      <c r="G725" s="6">
        <f t="shared" si="79"/>
        <v>-577.06934482758561</v>
      </c>
      <c r="H725" s="10">
        <f t="shared" si="84"/>
        <v>-0.13793082843146215</v>
      </c>
      <c r="I725" s="2">
        <f>+VLOOKUP(B725,'[1]PRECIO SIN ITBIS'!$C$3:$E$1192,3,0)</f>
        <v>4183.76</v>
      </c>
      <c r="J725" s="6">
        <f t="shared" si="80"/>
        <v>-1.0000000002037268E-3</v>
      </c>
      <c r="K725" s="2"/>
      <c r="L725" s="12">
        <v>3974.57</v>
      </c>
      <c r="M725" s="15">
        <f t="shared" si="81"/>
        <v>-209.18899999999985</v>
      </c>
      <c r="N725" s="16">
        <f t="shared" si="82"/>
        <v>-5.0000250970478902E-2</v>
      </c>
    </row>
    <row r="726" spans="1:14" x14ac:dyDescent="0.2">
      <c r="A726" s="4">
        <f t="shared" si="83"/>
        <v>724</v>
      </c>
      <c r="B726" s="2" t="s">
        <v>1920</v>
      </c>
      <c r="C726" s="2" t="s">
        <v>1921</v>
      </c>
      <c r="D726" s="12">
        <v>4183.759</v>
      </c>
      <c r="E726" s="6">
        <v>4183.76</v>
      </c>
      <c r="F726" s="6">
        <f t="shared" si="78"/>
        <v>3606.6896551724144</v>
      </c>
      <c r="G726" s="6">
        <f t="shared" si="79"/>
        <v>-577.06934482758561</v>
      </c>
      <c r="H726" s="10">
        <f t="shared" si="84"/>
        <v>-0.13793082843146215</v>
      </c>
      <c r="I726" s="2">
        <f>+VLOOKUP(B726,'[1]PRECIO SIN ITBIS'!$C$3:$E$1192,3,0)</f>
        <v>4183.76</v>
      </c>
      <c r="J726" s="6">
        <f t="shared" si="80"/>
        <v>-1.0000000002037268E-3</v>
      </c>
      <c r="K726" s="2"/>
      <c r="L726" s="12">
        <v>3974.57</v>
      </c>
      <c r="M726" s="15">
        <f t="shared" si="81"/>
        <v>-209.18899999999985</v>
      </c>
      <c r="N726" s="16">
        <f t="shared" si="82"/>
        <v>-5.0000250970478902E-2</v>
      </c>
    </row>
    <row r="727" spans="1:14" x14ac:dyDescent="0.2">
      <c r="A727" s="4">
        <f t="shared" si="83"/>
        <v>725</v>
      </c>
      <c r="B727" s="2" t="s">
        <v>1922</v>
      </c>
      <c r="C727" s="2" t="s">
        <v>1923</v>
      </c>
      <c r="D727" s="12">
        <v>5989.2569999999996</v>
      </c>
      <c r="E727" s="6">
        <v>5989.26</v>
      </c>
      <c r="F727" s="6">
        <f t="shared" si="78"/>
        <v>5163.1551724137935</v>
      </c>
      <c r="G727" s="6">
        <f t="shared" si="79"/>
        <v>-826.10182758620613</v>
      </c>
      <c r="H727" s="10">
        <f t="shared" si="84"/>
        <v>-0.13793060267512416</v>
      </c>
      <c r="I727" s="2">
        <f>+VLOOKUP(B727,'[1]PRECIO SIN ITBIS'!$C$3:$E$1192,3,0)</f>
        <v>5989.26</v>
      </c>
      <c r="J727" s="6">
        <f t="shared" si="80"/>
        <v>-3.0000000006111804E-3</v>
      </c>
      <c r="K727" s="2"/>
      <c r="L727" s="12">
        <v>5689.79</v>
      </c>
      <c r="M727" s="15">
        <f t="shared" si="81"/>
        <v>-299.46699999999964</v>
      </c>
      <c r="N727" s="16">
        <f t="shared" si="82"/>
        <v>-5.0000692907317165E-2</v>
      </c>
    </row>
    <row r="728" spans="1:14" x14ac:dyDescent="0.2">
      <c r="A728" s="4">
        <f t="shared" si="83"/>
        <v>726</v>
      </c>
      <c r="B728" s="2" t="s">
        <v>1924</v>
      </c>
      <c r="C728" s="2" t="s">
        <v>1925</v>
      </c>
      <c r="D728" s="12">
        <v>2045.1990000000001</v>
      </c>
      <c r="E728" s="6">
        <v>2045.2</v>
      </c>
      <c r="F728" s="6">
        <f t="shared" si="78"/>
        <v>1763.1034482758623</v>
      </c>
      <c r="G728" s="6">
        <f t="shared" si="79"/>
        <v>-282.09555172413775</v>
      </c>
      <c r="H728" s="10">
        <f t="shared" si="84"/>
        <v>-0.13793061297415934</v>
      </c>
      <c r="I728" s="2">
        <f>+VLOOKUP(B728,'[1]PRECIO SIN ITBIS'!$C$3:$E$1192,3,0)</f>
        <v>2045.2</v>
      </c>
      <c r="J728" s="6">
        <f t="shared" si="80"/>
        <v>-9.9999999997635314E-4</v>
      </c>
      <c r="K728" s="2"/>
      <c r="L728" s="12">
        <v>1942.94</v>
      </c>
      <c r="M728" s="15">
        <f t="shared" si="81"/>
        <v>-102.25900000000001</v>
      </c>
      <c r="N728" s="16">
        <f t="shared" si="82"/>
        <v>-4.9999535497523721E-2</v>
      </c>
    </row>
    <row r="729" spans="1:14" x14ac:dyDescent="0.2">
      <c r="A729" s="4">
        <f t="shared" si="83"/>
        <v>727</v>
      </c>
      <c r="B729" s="2" t="s">
        <v>1926</v>
      </c>
      <c r="C729" s="2" t="s">
        <v>1927</v>
      </c>
      <c r="D729" s="12">
        <v>2650.3409999999999</v>
      </c>
      <c r="E729" s="6">
        <v>2650.34</v>
      </c>
      <c r="F729" s="6">
        <f t="shared" si="78"/>
        <v>2284.7758620689656</v>
      </c>
      <c r="G729" s="6">
        <f t="shared" si="79"/>
        <v>-365.56513793103431</v>
      </c>
      <c r="H729" s="10">
        <f t="shared" si="84"/>
        <v>-0.13793135974994702</v>
      </c>
      <c r="I729" s="2">
        <f>+VLOOKUP(B729,'[1]PRECIO SIN ITBIS'!$C$3:$E$1192,3,0)</f>
        <v>2650.34</v>
      </c>
      <c r="J729" s="6">
        <f t="shared" si="80"/>
        <v>9.9999999974897946E-4</v>
      </c>
      <c r="K729" s="2"/>
      <c r="L729" s="12">
        <v>2517.8200000000002</v>
      </c>
      <c r="M729" s="15">
        <f t="shared" si="81"/>
        <v>-132.52099999999973</v>
      </c>
      <c r="N729" s="16">
        <f t="shared" si="82"/>
        <v>-5.0001490374257399E-2</v>
      </c>
    </row>
    <row r="730" spans="1:14" x14ac:dyDescent="0.2">
      <c r="A730" s="4">
        <f t="shared" si="83"/>
        <v>728</v>
      </c>
      <c r="B730" s="2" t="s">
        <v>1928</v>
      </c>
      <c r="C730" s="2" t="s">
        <v>1929</v>
      </c>
      <c r="D730" s="12">
        <v>2818.2939999999999</v>
      </c>
      <c r="E730" s="6">
        <v>2818.29</v>
      </c>
      <c r="F730" s="6">
        <f t="shared" si="78"/>
        <v>2429.5603448275865</v>
      </c>
      <c r="G730" s="6">
        <f t="shared" si="79"/>
        <v>-388.73365517241336</v>
      </c>
      <c r="H730" s="10">
        <f t="shared" si="84"/>
        <v>-0.13793225801581147</v>
      </c>
      <c r="I730" s="2">
        <f>+VLOOKUP(B730,'[1]PRECIO SIN ITBIS'!$C$3:$E$1192,3,0)</f>
        <v>2818.29</v>
      </c>
      <c r="J730" s="6">
        <f t="shared" si="80"/>
        <v>3.9999999999054126E-3</v>
      </c>
      <c r="K730" s="2"/>
      <c r="L730" s="12">
        <v>2677.38</v>
      </c>
      <c r="M730" s="15">
        <f t="shared" si="81"/>
        <v>-140.91399999999976</v>
      </c>
      <c r="N730" s="16">
        <f t="shared" si="82"/>
        <v>-4.9999751622790162E-2</v>
      </c>
    </row>
    <row r="731" spans="1:14" x14ac:dyDescent="0.2">
      <c r="A731" s="4">
        <f t="shared" si="83"/>
        <v>729</v>
      </c>
      <c r="B731" s="2" t="s">
        <v>1930</v>
      </c>
      <c r="C731" s="2" t="s">
        <v>1931</v>
      </c>
      <c r="D731" s="12">
        <v>4942.92</v>
      </c>
      <c r="E731" s="6">
        <v>4942.92</v>
      </c>
      <c r="F731" s="6">
        <f t="shared" si="78"/>
        <v>4261.1379310344828</v>
      </c>
      <c r="G731" s="6">
        <f t="shared" si="79"/>
        <v>-681.78206896551728</v>
      </c>
      <c r="H731" s="10">
        <f t="shared" si="84"/>
        <v>-0.13793103448275862</v>
      </c>
      <c r="I731" s="2">
        <f>+VLOOKUP(B731,'[1]PRECIO SIN ITBIS'!$C$3:$E$1192,3,0)</f>
        <v>4942.92</v>
      </c>
      <c r="J731" s="6">
        <f t="shared" si="80"/>
        <v>0</v>
      </c>
      <c r="K731" s="2"/>
      <c r="L731" s="12">
        <v>4695.7700000000004</v>
      </c>
      <c r="M731" s="15">
        <f t="shared" si="81"/>
        <v>-247.14999999999964</v>
      </c>
      <c r="N731" s="16">
        <f t="shared" si="82"/>
        <v>-5.000080923826395E-2</v>
      </c>
    </row>
    <row r="732" spans="1:14" x14ac:dyDescent="0.2">
      <c r="A732" s="4">
        <f t="shared" si="83"/>
        <v>730</v>
      </c>
      <c r="B732" s="2" t="s">
        <v>1932</v>
      </c>
      <c r="C732" s="2" t="s">
        <v>1933</v>
      </c>
      <c r="D732" s="12">
        <v>5138.732</v>
      </c>
      <c r="E732" s="6">
        <v>5138.7299999999996</v>
      </c>
      <c r="F732" s="6">
        <f t="shared" si="78"/>
        <v>4429.9396551724139</v>
      </c>
      <c r="G732" s="6">
        <f t="shared" si="79"/>
        <v>-708.79234482758602</v>
      </c>
      <c r="H732" s="10">
        <f t="shared" si="84"/>
        <v>-0.13793137000092359</v>
      </c>
      <c r="I732" s="2">
        <f>+VLOOKUP(B732,'[1]PRECIO SIN ITBIS'!$C$3:$E$1192,3,0)</f>
        <v>5138.7299999999996</v>
      </c>
      <c r="J732" s="6">
        <f t="shared" si="80"/>
        <v>2.0000000004074536E-3</v>
      </c>
      <c r="K732" s="2"/>
      <c r="L732" s="12">
        <v>4881.8</v>
      </c>
      <c r="M732" s="15">
        <f t="shared" si="81"/>
        <v>-256.93199999999979</v>
      </c>
      <c r="N732" s="16">
        <f t="shared" si="82"/>
        <v>-4.9999104837535759E-2</v>
      </c>
    </row>
    <row r="733" spans="1:14" x14ac:dyDescent="0.2">
      <c r="A733" s="4">
        <f t="shared" si="83"/>
        <v>731</v>
      </c>
      <c r="B733" s="2" t="s">
        <v>1934</v>
      </c>
      <c r="C733" s="2" t="s">
        <v>1935</v>
      </c>
      <c r="D733" s="12">
        <v>2782.2660000000001</v>
      </c>
      <c r="E733" s="6">
        <v>2782.27</v>
      </c>
      <c r="F733" s="6">
        <f t="shared" si="78"/>
        <v>2398.5086206896553</v>
      </c>
      <c r="G733" s="6">
        <f t="shared" si="79"/>
        <v>-383.75737931034473</v>
      </c>
      <c r="H733" s="10">
        <f t="shared" si="84"/>
        <v>-0.13792979510598366</v>
      </c>
      <c r="I733" s="2">
        <f>+VLOOKUP(B733,'[1]PRECIO SIN ITBIS'!$C$3:$E$1192,3,0)</f>
        <v>2782.27</v>
      </c>
      <c r="J733" s="6">
        <f t="shared" si="80"/>
        <v>-3.9999999999054126E-3</v>
      </c>
      <c r="K733" s="2"/>
      <c r="L733" s="12">
        <v>2643.15</v>
      </c>
      <c r="M733" s="15">
        <f t="shared" si="81"/>
        <v>-139.11599999999999</v>
      </c>
      <c r="N733" s="16">
        <f t="shared" si="82"/>
        <v>-5.0000970432014763E-2</v>
      </c>
    </row>
    <row r="734" spans="1:14" x14ac:dyDescent="0.2">
      <c r="A734" s="4">
        <f t="shared" si="83"/>
        <v>732</v>
      </c>
      <c r="B734" s="2" t="s">
        <v>1936</v>
      </c>
      <c r="C734" s="2" t="s">
        <v>1937</v>
      </c>
      <c r="D734" s="12">
        <v>1393.33</v>
      </c>
      <c r="E734" s="6">
        <v>1393.33</v>
      </c>
      <c r="F734" s="6">
        <f t="shared" si="78"/>
        <v>1201.1465517241379</v>
      </c>
      <c r="G734" s="6">
        <f t="shared" si="79"/>
        <v>-192.18344827586202</v>
      </c>
      <c r="H734" s="10">
        <f t="shared" si="84"/>
        <v>-0.13793103448275859</v>
      </c>
      <c r="I734" s="2">
        <f>+VLOOKUP(B734,'[1]PRECIO SIN ITBIS'!$C$3:$E$1192,3,0)</f>
        <v>1393.33</v>
      </c>
      <c r="J734" s="6">
        <f t="shared" si="80"/>
        <v>0</v>
      </c>
      <c r="K734" s="2"/>
      <c r="L734" s="12">
        <v>1323.66</v>
      </c>
      <c r="M734" s="15">
        <f t="shared" si="81"/>
        <v>-69.669999999999845</v>
      </c>
      <c r="N734" s="16">
        <f t="shared" si="82"/>
        <v>-5.0002511967731873E-2</v>
      </c>
    </row>
    <row r="735" spans="1:14" x14ac:dyDescent="0.2">
      <c r="A735" s="4">
        <f t="shared" si="83"/>
        <v>733</v>
      </c>
      <c r="B735" s="2" t="s">
        <v>1938</v>
      </c>
      <c r="C735" s="2" t="s">
        <v>1939</v>
      </c>
      <c r="D735" s="12">
        <v>5111.1809999999996</v>
      </c>
      <c r="E735" s="6">
        <v>5111.18</v>
      </c>
      <c r="F735" s="6">
        <f t="shared" si="78"/>
        <v>4406.1896551724139</v>
      </c>
      <c r="G735" s="6">
        <f t="shared" si="79"/>
        <v>-704.99134482758564</v>
      </c>
      <c r="H735" s="10">
        <f t="shared" si="84"/>
        <v>-0.1379312031461194</v>
      </c>
      <c r="I735" s="2">
        <f>+VLOOKUP(B735,'[1]PRECIO SIN ITBIS'!$C$3:$E$1192,3,0)</f>
        <v>5111.18</v>
      </c>
      <c r="J735" s="6">
        <f t="shared" si="80"/>
        <v>9.9999999929423211E-4</v>
      </c>
      <c r="K735" s="2"/>
      <c r="L735" s="12">
        <v>4855.62</v>
      </c>
      <c r="M735" s="15">
        <f t="shared" si="81"/>
        <v>-255.56099999999969</v>
      </c>
      <c r="N735" s="16">
        <f t="shared" si="82"/>
        <v>-5.0000381516522252E-2</v>
      </c>
    </row>
    <row r="736" spans="1:14" x14ac:dyDescent="0.2">
      <c r="A736" s="4">
        <f t="shared" si="83"/>
        <v>734</v>
      </c>
      <c r="B736" s="2" t="s">
        <v>1940</v>
      </c>
      <c r="C736" s="2" t="s">
        <v>1338</v>
      </c>
      <c r="D736" s="12">
        <v>4183.759</v>
      </c>
      <c r="E736" s="6">
        <v>4183.76</v>
      </c>
      <c r="F736" s="6">
        <f t="shared" si="78"/>
        <v>3606.6896551724144</v>
      </c>
      <c r="G736" s="6">
        <f t="shared" si="79"/>
        <v>-577.06934482758561</v>
      </c>
      <c r="H736" s="10">
        <f t="shared" si="84"/>
        <v>-0.13793082843146215</v>
      </c>
      <c r="I736" s="2">
        <f>+VLOOKUP(B736,'[1]PRECIO SIN ITBIS'!$C$3:$E$1192,3,0)</f>
        <v>4183.76</v>
      </c>
      <c r="J736" s="6">
        <f t="shared" si="80"/>
        <v>-1.0000000002037268E-3</v>
      </c>
      <c r="K736" s="2"/>
      <c r="L736" s="12">
        <v>3974.57</v>
      </c>
      <c r="M736" s="15">
        <f t="shared" si="81"/>
        <v>-209.18899999999985</v>
      </c>
      <c r="N736" s="16">
        <f t="shared" si="82"/>
        <v>-5.0000250970478902E-2</v>
      </c>
    </row>
    <row r="737" spans="1:14" x14ac:dyDescent="0.2">
      <c r="A737" s="4">
        <f t="shared" si="83"/>
        <v>735</v>
      </c>
      <c r="B737" s="2" t="s">
        <v>1941</v>
      </c>
      <c r="C737" s="2" t="s">
        <v>1186</v>
      </c>
      <c r="D737" s="12">
        <v>4183.759</v>
      </c>
      <c r="E737" s="6">
        <v>4183.76</v>
      </c>
      <c r="F737" s="6">
        <f t="shared" si="78"/>
        <v>3606.6896551724144</v>
      </c>
      <c r="G737" s="6">
        <f t="shared" si="79"/>
        <v>-577.06934482758561</v>
      </c>
      <c r="H737" s="10">
        <f t="shared" si="84"/>
        <v>-0.13793082843146215</v>
      </c>
      <c r="I737" s="2">
        <f>+VLOOKUP(B737,'[1]PRECIO SIN ITBIS'!$C$3:$E$1192,3,0)</f>
        <v>4183.76</v>
      </c>
      <c r="J737" s="6">
        <f t="shared" si="80"/>
        <v>-1.0000000002037268E-3</v>
      </c>
      <c r="K737" s="2"/>
      <c r="L737" s="12">
        <v>3974.57</v>
      </c>
      <c r="M737" s="15">
        <f t="shared" si="81"/>
        <v>-209.18899999999985</v>
      </c>
      <c r="N737" s="16">
        <f t="shared" si="82"/>
        <v>-5.0000250970478902E-2</v>
      </c>
    </row>
    <row r="738" spans="1:14" x14ac:dyDescent="0.2">
      <c r="A738" s="4">
        <f t="shared" si="83"/>
        <v>736</v>
      </c>
      <c r="B738" s="2" t="s">
        <v>1942</v>
      </c>
      <c r="C738" s="2" t="s">
        <v>1188</v>
      </c>
      <c r="D738" s="12">
        <v>5989.2569999999996</v>
      </c>
      <c r="E738" s="6">
        <v>5989.26</v>
      </c>
      <c r="F738" s="6">
        <f t="shared" si="78"/>
        <v>5163.1551724137935</v>
      </c>
      <c r="G738" s="6">
        <f t="shared" si="79"/>
        <v>-826.10182758620613</v>
      </c>
      <c r="H738" s="10">
        <f t="shared" si="84"/>
        <v>-0.13793060267512416</v>
      </c>
      <c r="I738" s="2">
        <f>+VLOOKUP(B738,'[1]PRECIO SIN ITBIS'!$C$3:$E$1192,3,0)</f>
        <v>5989.26</v>
      </c>
      <c r="J738" s="6">
        <f t="shared" si="80"/>
        <v>-3.0000000006111804E-3</v>
      </c>
      <c r="K738" s="2"/>
      <c r="L738" s="12">
        <v>5689.79</v>
      </c>
      <c r="M738" s="15">
        <f t="shared" si="81"/>
        <v>-299.46699999999964</v>
      </c>
      <c r="N738" s="16">
        <f t="shared" si="82"/>
        <v>-5.0000692907317165E-2</v>
      </c>
    </row>
    <row r="739" spans="1:14" x14ac:dyDescent="0.2">
      <c r="A739" s="4">
        <f t="shared" si="83"/>
        <v>737</v>
      </c>
      <c r="B739" s="2" t="s">
        <v>1943</v>
      </c>
      <c r="C739" s="2" t="s">
        <v>1903</v>
      </c>
      <c r="D739" s="12">
        <v>5989.2569999999996</v>
      </c>
      <c r="E739" s="6">
        <v>5989.26</v>
      </c>
      <c r="F739" s="6">
        <f t="shared" si="78"/>
        <v>5163.1551724137935</v>
      </c>
      <c r="G739" s="6">
        <f t="shared" si="79"/>
        <v>-826.10182758620613</v>
      </c>
      <c r="H739" s="10">
        <f t="shared" si="84"/>
        <v>-0.13793060267512416</v>
      </c>
      <c r="I739" s="2">
        <f>+VLOOKUP(B739,'[1]PRECIO SIN ITBIS'!$C$3:$E$1192,3,0)</f>
        <v>5989.26</v>
      </c>
      <c r="J739" s="6">
        <f t="shared" si="80"/>
        <v>-3.0000000006111804E-3</v>
      </c>
      <c r="K739" s="2"/>
      <c r="L739" s="12">
        <v>5689.79</v>
      </c>
      <c r="M739" s="15">
        <f t="shared" si="81"/>
        <v>-299.46699999999964</v>
      </c>
      <c r="N739" s="16">
        <f t="shared" si="82"/>
        <v>-5.0000692907317165E-2</v>
      </c>
    </row>
    <row r="740" spans="1:14" x14ac:dyDescent="0.2">
      <c r="A740" s="4">
        <f t="shared" si="83"/>
        <v>738</v>
      </c>
      <c r="B740" s="2" t="s">
        <v>1944</v>
      </c>
      <c r="C740" s="2" t="s">
        <v>1907</v>
      </c>
      <c r="D740" s="12">
        <v>5989.2569999999996</v>
      </c>
      <c r="E740" s="6">
        <v>5989.26</v>
      </c>
      <c r="F740" s="6">
        <f t="shared" si="78"/>
        <v>5163.1551724137935</v>
      </c>
      <c r="G740" s="6">
        <f t="shared" si="79"/>
        <v>-826.10182758620613</v>
      </c>
      <c r="H740" s="10">
        <f t="shared" si="84"/>
        <v>-0.13793060267512416</v>
      </c>
      <c r="I740" s="2">
        <f>+VLOOKUP(B740,'[1]PRECIO SIN ITBIS'!$C$3:$E$1192,3,0)</f>
        <v>5989.26</v>
      </c>
      <c r="J740" s="6">
        <f t="shared" si="80"/>
        <v>-3.0000000006111804E-3</v>
      </c>
      <c r="K740" s="2"/>
      <c r="L740" s="12">
        <v>5689.79</v>
      </c>
      <c r="M740" s="15">
        <f t="shared" si="81"/>
        <v>-299.46699999999964</v>
      </c>
      <c r="N740" s="16">
        <f t="shared" si="82"/>
        <v>-5.0000692907317165E-2</v>
      </c>
    </row>
    <row r="741" spans="1:14" x14ac:dyDescent="0.2">
      <c r="A741" s="4">
        <f t="shared" si="83"/>
        <v>739</v>
      </c>
      <c r="B741" s="2" t="s">
        <v>1945</v>
      </c>
      <c r="C741" s="2" t="s">
        <v>1946</v>
      </c>
      <c r="D741" s="12">
        <v>2757.0439999999999</v>
      </c>
      <c r="E741" s="6">
        <v>2757.04</v>
      </c>
      <c r="F741" s="6">
        <f t="shared" si="78"/>
        <v>2376.7586206896553</v>
      </c>
      <c r="G741" s="6">
        <f t="shared" si="79"/>
        <v>-380.28537931034452</v>
      </c>
      <c r="H741" s="10">
        <f t="shared" si="84"/>
        <v>-0.13793228519760459</v>
      </c>
      <c r="I741" s="2">
        <f>+VLOOKUP(B741,'[1]PRECIO SIN ITBIS'!$C$3:$E$1192,3,0)</f>
        <v>2757.04</v>
      </c>
      <c r="J741" s="6">
        <f t="shared" si="80"/>
        <v>3.9999999999054126E-3</v>
      </c>
      <c r="K741" s="2"/>
      <c r="L741" s="12">
        <v>2619.19</v>
      </c>
      <c r="M741" s="15">
        <f t="shared" si="81"/>
        <v>-137.85399999999981</v>
      </c>
      <c r="N741" s="16">
        <f t="shared" si="82"/>
        <v>-5.0000652873149587E-2</v>
      </c>
    </row>
    <row r="742" spans="1:14" x14ac:dyDescent="0.2">
      <c r="A742" s="4">
        <f t="shared" si="83"/>
        <v>740</v>
      </c>
      <c r="B742" s="2" t="s">
        <v>1947</v>
      </c>
      <c r="C742" s="2" t="s">
        <v>1948</v>
      </c>
      <c r="D742" s="12">
        <v>2732.4110000000001</v>
      </c>
      <c r="E742" s="6">
        <v>2732.41</v>
      </c>
      <c r="F742" s="6">
        <f t="shared" si="78"/>
        <v>2355.5258620689656</v>
      </c>
      <c r="G742" s="6">
        <f t="shared" si="79"/>
        <v>-376.88513793103448</v>
      </c>
      <c r="H742" s="10">
        <f t="shared" si="84"/>
        <v>-0.13793134998030473</v>
      </c>
      <c r="I742" s="2">
        <f>+VLOOKUP(B742,'[1]PRECIO SIN ITBIS'!$C$3:$E$1192,3,0)</f>
        <v>2732.41</v>
      </c>
      <c r="J742" s="6">
        <f t="shared" si="80"/>
        <v>1.0000000002037268E-3</v>
      </c>
      <c r="K742" s="2"/>
      <c r="L742" s="12">
        <v>2595.79</v>
      </c>
      <c r="M742" s="15">
        <f t="shared" si="81"/>
        <v>-136.62100000000009</v>
      </c>
      <c r="N742" s="16">
        <f t="shared" si="82"/>
        <v>-5.0000164689719115E-2</v>
      </c>
    </row>
    <row r="743" spans="1:14" x14ac:dyDescent="0.2">
      <c r="A743" s="4">
        <f t="shared" si="83"/>
        <v>741</v>
      </c>
      <c r="B743" s="2" t="s">
        <v>1949</v>
      </c>
      <c r="C743" s="2" t="s">
        <v>1950</v>
      </c>
      <c r="D743" s="12">
        <v>2818.2939999999999</v>
      </c>
      <c r="E743" s="6">
        <v>2818.29</v>
      </c>
      <c r="F743" s="6">
        <f t="shared" si="78"/>
        <v>2429.5603448275865</v>
      </c>
      <c r="G743" s="6">
        <f t="shared" si="79"/>
        <v>-388.73365517241336</v>
      </c>
      <c r="H743" s="10">
        <f t="shared" si="84"/>
        <v>-0.13793225801581147</v>
      </c>
      <c r="I743" s="2">
        <f>+VLOOKUP(B743,'[1]PRECIO SIN ITBIS'!$C$3:$E$1192,3,0)</f>
        <v>2818.29</v>
      </c>
      <c r="J743" s="6">
        <f t="shared" si="80"/>
        <v>3.9999999999054126E-3</v>
      </c>
      <c r="K743" s="2"/>
      <c r="L743" s="12">
        <v>2677.38</v>
      </c>
      <c r="M743" s="15">
        <f t="shared" si="81"/>
        <v>-140.91399999999976</v>
      </c>
      <c r="N743" s="16">
        <f t="shared" si="82"/>
        <v>-4.9999751622790162E-2</v>
      </c>
    </row>
    <row r="744" spans="1:14" x14ac:dyDescent="0.2">
      <c r="A744" s="4">
        <f t="shared" si="83"/>
        <v>742</v>
      </c>
      <c r="B744" s="2" t="s">
        <v>1951</v>
      </c>
      <c r="C744" s="2" t="s">
        <v>1952</v>
      </c>
      <c r="D744" s="12">
        <v>3465.828</v>
      </c>
      <c r="E744" s="6">
        <v>3465.83</v>
      </c>
      <c r="F744" s="6">
        <f t="shared" si="78"/>
        <v>2987.7844827586209</v>
      </c>
      <c r="G744" s="6">
        <f t="shared" si="79"/>
        <v>-478.04351724137905</v>
      </c>
      <c r="H744" s="10">
        <f t="shared" si="84"/>
        <v>-0.13793053701492949</v>
      </c>
      <c r="I744" s="2">
        <f>+VLOOKUP(B744,'[1]PRECIO SIN ITBIS'!$C$3:$E$1192,3,0)</f>
        <v>3465.83</v>
      </c>
      <c r="J744" s="6">
        <f t="shared" si="80"/>
        <v>-1.9999999999527063E-3</v>
      </c>
      <c r="K744" s="2"/>
      <c r="L744" s="12">
        <v>3292.54</v>
      </c>
      <c r="M744" s="15">
        <f t="shared" si="81"/>
        <v>-173.28800000000001</v>
      </c>
      <c r="N744" s="16">
        <f t="shared" si="82"/>
        <v>-4.9999018993441106E-2</v>
      </c>
    </row>
    <row r="745" spans="1:14" x14ac:dyDescent="0.2">
      <c r="A745" s="4">
        <f t="shared" si="83"/>
        <v>743</v>
      </c>
      <c r="B745" s="2" t="s">
        <v>1791</v>
      </c>
      <c r="C745" s="2" t="s">
        <v>1792</v>
      </c>
      <c r="D745" s="12">
        <v>4183.759</v>
      </c>
      <c r="E745" s="6">
        <v>4183.76</v>
      </c>
      <c r="F745" s="6">
        <f t="shared" si="78"/>
        <v>3606.6896551724144</v>
      </c>
      <c r="G745" s="6">
        <f t="shared" si="79"/>
        <v>-577.06934482758561</v>
      </c>
      <c r="H745" s="10">
        <f t="shared" si="84"/>
        <v>-0.13793082843146215</v>
      </c>
      <c r="I745" s="2">
        <f>+VLOOKUP(B745,'[1]PRECIO SIN ITBIS'!$C$3:$E$1192,3,0)</f>
        <v>4183.76</v>
      </c>
      <c r="J745" s="6">
        <f t="shared" si="80"/>
        <v>-1.0000000002037268E-3</v>
      </c>
      <c r="K745" s="2"/>
      <c r="L745" s="12">
        <v>3974.57</v>
      </c>
      <c r="M745" s="15">
        <f t="shared" si="81"/>
        <v>-209.18899999999985</v>
      </c>
      <c r="N745" s="16">
        <f t="shared" si="82"/>
        <v>-5.0000250970478902E-2</v>
      </c>
    </row>
    <row r="746" spans="1:14" x14ac:dyDescent="0.2">
      <c r="A746" s="4">
        <f t="shared" si="83"/>
        <v>744</v>
      </c>
      <c r="B746" s="2" t="s">
        <v>1953</v>
      </c>
      <c r="C746" s="2" t="s">
        <v>1954</v>
      </c>
      <c r="D746" s="12">
        <v>2474.71</v>
      </c>
      <c r="E746" s="6">
        <v>2474.71</v>
      </c>
      <c r="F746" s="6">
        <f t="shared" si="78"/>
        <v>2133.3706896551726</v>
      </c>
      <c r="G746" s="6">
        <f t="shared" si="79"/>
        <v>-341.33931034482748</v>
      </c>
      <c r="H746" s="10">
        <f t="shared" si="84"/>
        <v>-0.13793103448275856</v>
      </c>
      <c r="I746" s="2">
        <f>+VLOOKUP(B746,'[1]PRECIO SIN ITBIS'!$C$3:$E$1192,3,0)</f>
        <v>2474.71</v>
      </c>
      <c r="J746" s="6">
        <f t="shared" si="80"/>
        <v>0</v>
      </c>
      <c r="K746" s="2"/>
      <c r="L746" s="12">
        <v>2350.9699999999998</v>
      </c>
      <c r="M746" s="15">
        <f t="shared" si="81"/>
        <v>-123.74000000000024</v>
      </c>
      <c r="N746" s="16">
        <f t="shared" si="82"/>
        <v>-5.0001818394882727E-2</v>
      </c>
    </row>
    <row r="747" spans="1:14" x14ac:dyDescent="0.2">
      <c r="A747" s="4">
        <f t="shared" si="83"/>
        <v>745</v>
      </c>
      <c r="B747" s="2" t="s">
        <v>1955</v>
      </c>
      <c r="C747" s="2" t="s">
        <v>1956</v>
      </c>
      <c r="D747" s="12">
        <v>2782.2660000000001</v>
      </c>
      <c r="E747" s="6">
        <v>2782.27</v>
      </c>
      <c r="F747" s="6">
        <f t="shared" si="78"/>
        <v>2398.5086206896553</v>
      </c>
      <c r="G747" s="6">
        <f t="shared" si="79"/>
        <v>-383.75737931034473</v>
      </c>
      <c r="H747" s="10">
        <f t="shared" si="84"/>
        <v>-0.13792979510598366</v>
      </c>
      <c r="I747" s="2">
        <f>+VLOOKUP(B747,'[1]PRECIO SIN ITBIS'!$C$3:$E$1192,3,0)</f>
        <v>2782.27</v>
      </c>
      <c r="J747" s="6">
        <f t="shared" si="80"/>
        <v>-3.9999999999054126E-3</v>
      </c>
      <c r="K747" s="2"/>
      <c r="L747" s="12">
        <v>2643.15</v>
      </c>
      <c r="M747" s="15">
        <f t="shared" si="81"/>
        <v>-139.11599999999999</v>
      </c>
      <c r="N747" s="16">
        <f t="shared" si="82"/>
        <v>-5.0000970432014763E-2</v>
      </c>
    </row>
    <row r="748" spans="1:14" x14ac:dyDescent="0.2">
      <c r="A748" s="4">
        <f t="shared" si="83"/>
        <v>746</v>
      </c>
      <c r="B748" s="2" t="s">
        <v>1957</v>
      </c>
      <c r="C748" s="2" t="s">
        <v>1958</v>
      </c>
      <c r="D748" s="12">
        <v>6887.2889999999998</v>
      </c>
      <c r="E748" s="6">
        <v>6887.29</v>
      </c>
      <c r="F748" s="6">
        <f t="shared" si="78"/>
        <v>5937.3189655172418</v>
      </c>
      <c r="G748" s="6">
        <f t="shared" si="79"/>
        <v>-949.97003448275791</v>
      </c>
      <c r="H748" s="10">
        <f t="shared" si="84"/>
        <v>-0.13793090931464586</v>
      </c>
      <c r="I748" s="2">
        <f>+VLOOKUP(B748,'[1]PRECIO SIN ITBIS'!$C$3:$E$1192,3,0)</f>
        <v>6887.29</v>
      </c>
      <c r="J748" s="6">
        <f t="shared" si="80"/>
        <v>-1.0000000002037268E-3</v>
      </c>
      <c r="K748" s="2"/>
      <c r="L748" s="12">
        <v>6542.92</v>
      </c>
      <c r="M748" s="15">
        <f t="shared" si="81"/>
        <v>-344.36899999999969</v>
      </c>
      <c r="N748" s="16">
        <f t="shared" si="82"/>
        <v>-5.0000660637298612E-2</v>
      </c>
    </row>
    <row r="749" spans="1:14" x14ac:dyDescent="0.2">
      <c r="A749" s="4">
        <f t="shared" si="83"/>
        <v>747</v>
      </c>
      <c r="B749" s="2" t="s">
        <v>1959</v>
      </c>
      <c r="C749" s="2" t="s">
        <v>1960</v>
      </c>
      <c r="D749" s="12">
        <v>6038.6030000000001</v>
      </c>
      <c r="E749" s="6">
        <v>6038.6</v>
      </c>
      <c r="F749" s="6">
        <f t="shared" si="78"/>
        <v>5205.6896551724149</v>
      </c>
      <c r="G749" s="6">
        <f t="shared" si="79"/>
        <v>-832.91334482758521</v>
      </c>
      <c r="H749" s="10">
        <f t="shared" si="84"/>
        <v>-0.13793146276176546</v>
      </c>
      <c r="I749" s="2">
        <f>+VLOOKUP(B749,'[1]PRECIO SIN ITBIS'!$C$3:$E$1192,3,0)</f>
        <v>6038.6</v>
      </c>
      <c r="J749" s="6">
        <f t="shared" si="80"/>
        <v>2.9999999997016857E-3</v>
      </c>
      <c r="K749" s="2"/>
      <c r="L749" s="12">
        <v>5736.67</v>
      </c>
      <c r="M749" s="15">
        <f t="shared" si="81"/>
        <v>-301.93299999999999</v>
      </c>
      <c r="N749" s="16">
        <f t="shared" si="82"/>
        <v>-5.0000471963465722E-2</v>
      </c>
    </row>
    <row r="750" spans="1:14" x14ac:dyDescent="0.2">
      <c r="A750" s="4">
        <f t="shared" si="83"/>
        <v>748</v>
      </c>
      <c r="B750" s="2" t="s">
        <v>1961</v>
      </c>
      <c r="C750" s="2" t="s">
        <v>1962</v>
      </c>
      <c r="D750" s="12">
        <v>4175.5959999999995</v>
      </c>
      <c r="E750" s="6">
        <v>4175.6000000000004</v>
      </c>
      <c r="F750" s="6">
        <f t="shared" si="78"/>
        <v>3599.6551724137935</v>
      </c>
      <c r="G750" s="6">
        <f t="shared" si="79"/>
        <v>-575.94082758620607</v>
      </c>
      <c r="H750" s="10">
        <f t="shared" si="84"/>
        <v>-0.13793020866630923</v>
      </c>
      <c r="I750" s="2">
        <f>+VLOOKUP(B750,'[1]PRECIO SIN ITBIS'!$C$3:$E$1192,3,0)</f>
        <v>4175.6000000000004</v>
      </c>
      <c r="J750" s="6">
        <f t="shared" si="80"/>
        <v>-4.0000000008149073E-3</v>
      </c>
      <c r="K750" s="2"/>
      <c r="L750" s="12">
        <v>3966.82</v>
      </c>
      <c r="M750" s="15">
        <f t="shared" si="81"/>
        <v>-208.77599999999939</v>
      </c>
      <c r="N750" s="16">
        <f t="shared" si="82"/>
        <v>-4.9999089950272822E-2</v>
      </c>
    </row>
    <row r="751" spans="1:14" x14ac:dyDescent="0.2">
      <c r="A751" s="4">
        <f t="shared" si="83"/>
        <v>749</v>
      </c>
      <c r="B751" s="2" t="s">
        <v>1963</v>
      </c>
      <c r="C751" s="2" t="s">
        <v>1964</v>
      </c>
      <c r="D751" s="12">
        <v>5271.7060000000001</v>
      </c>
      <c r="E751" s="6">
        <v>5271.71</v>
      </c>
      <c r="F751" s="6">
        <f t="shared" si="78"/>
        <v>4544.5775862068967</v>
      </c>
      <c r="G751" s="6">
        <f t="shared" si="79"/>
        <v>-727.12841379310339</v>
      </c>
      <c r="H751" s="10">
        <f t="shared" si="84"/>
        <v>-0.1379303803727111</v>
      </c>
      <c r="I751" s="2">
        <f>+VLOOKUP(B751,'[1]PRECIO SIN ITBIS'!$C$3:$E$1192,3,0)</f>
        <v>5271.71</v>
      </c>
      <c r="J751" s="6">
        <f t="shared" si="80"/>
        <v>-3.9999999999054126E-3</v>
      </c>
      <c r="K751" s="2"/>
      <c r="L751" s="12">
        <v>5008.12</v>
      </c>
      <c r="M751" s="15">
        <f t="shared" si="81"/>
        <v>-263.58600000000024</v>
      </c>
      <c r="N751" s="16">
        <f t="shared" si="82"/>
        <v>-5.0000132784339686E-2</v>
      </c>
    </row>
    <row r="752" spans="1:14" x14ac:dyDescent="0.2">
      <c r="A752" s="4">
        <f t="shared" si="83"/>
        <v>750</v>
      </c>
      <c r="B752" s="2" t="s">
        <v>1965</v>
      </c>
      <c r="C752" s="2" t="s">
        <v>1966</v>
      </c>
      <c r="D752" s="12">
        <v>3709.6880000000001</v>
      </c>
      <c r="E752" s="6">
        <v>3709.69</v>
      </c>
      <c r="F752" s="6">
        <f t="shared" si="78"/>
        <v>3198.0086206896553</v>
      </c>
      <c r="G752" s="6">
        <f t="shared" si="79"/>
        <v>-511.67937931034476</v>
      </c>
      <c r="H752" s="10">
        <f t="shared" si="84"/>
        <v>-0.137930569716468</v>
      </c>
      <c r="I752" s="2">
        <f>+VLOOKUP(B752,'[1]PRECIO SIN ITBIS'!$C$3:$E$1192,3,0)</f>
        <v>3709.69</v>
      </c>
      <c r="J752" s="6">
        <f t="shared" si="80"/>
        <v>-1.9999999999527063E-3</v>
      </c>
      <c r="K752" s="2"/>
      <c r="L752" s="12">
        <v>3524.2</v>
      </c>
      <c r="M752" s="15">
        <f t="shared" si="81"/>
        <v>-185.48800000000028</v>
      </c>
      <c r="N752" s="16">
        <f t="shared" si="82"/>
        <v>-5.0000970432014846E-2</v>
      </c>
    </row>
    <row r="753" spans="1:14" x14ac:dyDescent="0.2">
      <c r="A753" s="4">
        <f t="shared" si="83"/>
        <v>751</v>
      </c>
      <c r="B753" s="2" t="s">
        <v>18</v>
      </c>
      <c r="C753" s="2" t="s">
        <v>19</v>
      </c>
      <c r="D753" s="12">
        <v>702.77300000000002</v>
      </c>
      <c r="E753" s="6">
        <v>702.77</v>
      </c>
      <c r="F753" s="6">
        <f t="shared" si="78"/>
        <v>605.83620689655174</v>
      </c>
      <c r="G753" s="6">
        <f t="shared" si="79"/>
        <v>-96.936793103448281</v>
      </c>
      <c r="H753" s="10">
        <f t="shared" si="84"/>
        <v>-0.13793471448596956</v>
      </c>
      <c r="I753" s="2">
        <f>+VLOOKUP(B753,'[1]PRECIO SIN ITBIS'!$C$3:$E$1192,3,0)</f>
        <v>702.77</v>
      </c>
      <c r="J753" s="6">
        <f t="shared" si="80"/>
        <v>3.0000000000427463E-3</v>
      </c>
      <c r="K753" s="2"/>
      <c r="L753" s="12">
        <v>667.63</v>
      </c>
      <c r="M753" s="15">
        <f t="shared" si="81"/>
        <v>-35.143000000000029</v>
      </c>
      <c r="N753" s="16">
        <f t="shared" si="82"/>
        <v>-5.0006189765400819E-2</v>
      </c>
    </row>
    <row r="754" spans="1:14" x14ac:dyDescent="0.2">
      <c r="A754" s="4">
        <f t="shared" si="83"/>
        <v>752</v>
      </c>
      <c r="B754" s="2" t="s">
        <v>1967</v>
      </c>
      <c r="C754" s="2" t="s">
        <v>1968</v>
      </c>
      <c r="D754" s="12">
        <v>1368.77</v>
      </c>
      <c r="E754" s="6">
        <v>1368.77</v>
      </c>
      <c r="F754" s="6">
        <f t="shared" si="78"/>
        <v>1179.9741379310346</v>
      </c>
      <c r="G754" s="6">
        <f t="shared" si="79"/>
        <v>-188.79586206896533</v>
      </c>
      <c r="H754" s="10">
        <f t="shared" si="84"/>
        <v>-0.13793103448275848</v>
      </c>
      <c r="I754" s="2">
        <f>+VLOOKUP(B754,'[1]PRECIO SIN ITBIS'!$C$3:$E$1192,3,0)</f>
        <v>1368.77</v>
      </c>
      <c r="J754" s="6">
        <f t="shared" si="80"/>
        <v>0</v>
      </c>
      <c r="K754" s="2"/>
      <c r="L754" s="12">
        <v>1300.33</v>
      </c>
      <c r="M754" s="15">
        <f t="shared" si="81"/>
        <v>-68.440000000000055</v>
      </c>
      <c r="N754" s="16">
        <f t="shared" si="82"/>
        <v>-5.0001095874398223E-2</v>
      </c>
    </row>
    <row r="755" spans="1:14" x14ac:dyDescent="0.2">
      <c r="A755" s="4">
        <f t="shared" si="83"/>
        <v>753</v>
      </c>
      <c r="B755" s="2" t="s">
        <v>1969</v>
      </c>
      <c r="C755" s="2" t="s">
        <v>1970</v>
      </c>
      <c r="D755" s="12">
        <v>1886.1410000000001</v>
      </c>
      <c r="E755" s="6">
        <v>1886.14</v>
      </c>
      <c r="F755" s="6">
        <f t="shared" si="78"/>
        <v>1625.9827586206898</v>
      </c>
      <c r="G755" s="6">
        <f t="shared" si="79"/>
        <v>-260.15824137931031</v>
      </c>
      <c r="H755" s="10">
        <f t="shared" si="84"/>
        <v>-0.13793149153711748</v>
      </c>
      <c r="I755" s="2">
        <f>+VLOOKUP(B755,'[1]PRECIO SIN ITBIS'!$C$3:$E$1192,3,0)</f>
        <v>1886.14</v>
      </c>
      <c r="J755" s="6">
        <f t="shared" si="80"/>
        <v>9.9999999997635314E-4</v>
      </c>
      <c r="K755" s="2"/>
      <c r="L755" s="12">
        <v>1791.83</v>
      </c>
      <c r="M755" s="15">
        <f t="shared" si="81"/>
        <v>-94.311000000000149</v>
      </c>
      <c r="N755" s="16">
        <f t="shared" si="82"/>
        <v>-5.0002094223072474E-2</v>
      </c>
    </row>
    <row r="756" spans="1:14" x14ac:dyDescent="0.2">
      <c r="A756" s="4">
        <f t="shared" si="83"/>
        <v>754</v>
      </c>
      <c r="B756" s="2" t="s">
        <v>1971</v>
      </c>
      <c r="C756" s="2" t="s">
        <v>1972</v>
      </c>
      <c r="D756" s="12">
        <v>4441.0079999999998</v>
      </c>
      <c r="E756" s="6">
        <v>4441.01</v>
      </c>
      <c r="F756" s="6">
        <f t="shared" si="78"/>
        <v>3828.4568965517246</v>
      </c>
      <c r="G756" s="6">
        <f t="shared" si="79"/>
        <v>-612.55110344827517</v>
      </c>
      <c r="H756" s="10">
        <f t="shared" si="84"/>
        <v>-0.13793064625154361</v>
      </c>
      <c r="I756" s="2">
        <f>+VLOOKUP(B756,'[1]PRECIO SIN ITBIS'!$C$3:$E$1192,3,0)</f>
        <v>4441.01</v>
      </c>
      <c r="J756" s="6">
        <f t="shared" si="80"/>
        <v>-2.0000000004074536E-3</v>
      </c>
      <c r="K756" s="2"/>
      <c r="L756" s="12">
        <v>4218.96</v>
      </c>
      <c r="M756" s="15">
        <f t="shared" si="81"/>
        <v>-222.04799999999977</v>
      </c>
      <c r="N756" s="16">
        <f t="shared" si="82"/>
        <v>-4.9999459582148867E-2</v>
      </c>
    </row>
    <row r="757" spans="1:14" x14ac:dyDescent="0.2">
      <c r="A757" s="4">
        <f t="shared" si="83"/>
        <v>755</v>
      </c>
      <c r="B757" s="2" t="s">
        <v>1973</v>
      </c>
      <c r="C757" s="2" t="s">
        <v>1974</v>
      </c>
      <c r="D757" s="12">
        <v>1368.77</v>
      </c>
      <c r="E757" s="6">
        <v>1368.77</v>
      </c>
      <c r="F757" s="6">
        <f t="shared" si="78"/>
        <v>1179.9741379310346</v>
      </c>
      <c r="G757" s="6">
        <f t="shared" si="79"/>
        <v>-188.79586206896533</v>
      </c>
      <c r="H757" s="10">
        <f t="shared" si="84"/>
        <v>-0.13793103448275848</v>
      </c>
      <c r="I757" s="2">
        <f>+VLOOKUP(B757,'[1]PRECIO SIN ITBIS'!$C$3:$E$1192,3,0)</f>
        <v>1368.77</v>
      </c>
      <c r="J757" s="6">
        <f t="shared" si="80"/>
        <v>0</v>
      </c>
      <c r="K757" s="2"/>
      <c r="L757" s="12">
        <v>1300.33</v>
      </c>
      <c r="M757" s="15">
        <f t="shared" si="81"/>
        <v>-68.440000000000055</v>
      </c>
      <c r="N757" s="16">
        <f t="shared" si="82"/>
        <v>-5.0001095874398223E-2</v>
      </c>
    </row>
    <row r="758" spans="1:14" x14ac:dyDescent="0.2">
      <c r="A758" s="4">
        <f t="shared" si="83"/>
        <v>756</v>
      </c>
      <c r="B758" s="2" t="s">
        <v>1975</v>
      </c>
      <c r="C758" s="2" t="s">
        <v>1976</v>
      </c>
      <c r="D758" s="12">
        <v>1886.1410000000001</v>
      </c>
      <c r="E758" s="6">
        <v>1886.14</v>
      </c>
      <c r="F758" s="6">
        <f t="shared" si="78"/>
        <v>1625.9827586206898</v>
      </c>
      <c r="G758" s="6">
        <f t="shared" si="79"/>
        <v>-260.15824137931031</v>
      </c>
      <c r="H758" s="10">
        <f t="shared" si="84"/>
        <v>-0.13793149153711748</v>
      </c>
      <c r="I758" s="2">
        <f>+VLOOKUP(B758,'[1]PRECIO SIN ITBIS'!$C$3:$E$1192,3,0)</f>
        <v>1886.14</v>
      </c>
      <c r="J758" s="6">
        <f t="shared" si="80"/>
        <v>9.9999999997635314E-4</v>
      </c>
      <c r="K758" s="2"/>
      <c r="L758" s="12">
        <v>1791.83</v>
      </c>
      <c r="M758" s="15">
        <f t="shared" si="81"/>
        <v>-94.311000000000149</v>
      </c>
      <c r="N758" s="16">
        <f t="shared" si="82"/>
        <v>-5.0002094223072474E-2</v>
      </c>
    </row>
    <row r="759" spans="1:14" x14ac:dyDescent="0.2">
      <c r="A759" s="4">
        <f t="shared" si="83"/>
        <v>757</v>
      </c>
      <c r="B759" s="2" t="s">
        <v>1977</v>
      </c>
      <c r="C759" s="2" t="s">
        <v>1978</v>
      </c>
      <c r="D759" s="12">
        <v>1368.77</v>
      </c>
      <c r="E759" s="6">
        <v>1368.77</v>
      </c>
      <c r="F759" s="6">
        <f t="shared" si="78"/>
        <v>1179.9741379310346</v>
      </c>
      <c r="G759" s="6">
        <f t="shared" si="79"/>
        <v>-188.79586206896533</v>
      </c>
      <c r="H759" s="10">
        <f t="shared" si="84"/>
        <v>-0.13793103448275848</v>
      </c>
      <c r="I759" s="2">
        <f>+VLOOKUP(B759,'[1]PRECIO SIN ITBIS'!$C$3:$E$1192,3,0)</f>
        <v>1368.77</v>
      </c>
      <c r="J759" s="6">
        <f t="shared" si="80"/>
        <v>0</v>
      </c>
      <c r="K759" s="2"/>
      <c r="L759" s="12">
        <v>1300.33</v>
      </c>
      <c r="M759" s="15">
        <f t="shared" si="81"/>
        <v>-68.440000000000055</v>
      </c>
      <c r="N759" s="16">
        <f t="shared" si="82"/>
        <v>-5.0001095874398223E-2</v>
      </c>
    </row>
    <row r="760" spans="1:14" x14ac:dyDescent="0.2">
      <c r="A760" s="4">
        <f t="shared" si="83"/>
        <v>758</v>
      </c>
      <c r="B760" s="2" t="s">
        <v>1979</v>
      </c>
      <c r="C760" s="2" t="s">
        <v>1980</v>
      </c>
      <c r="D760" s="12">
        <v>1368.77</v>
      </c>
      <c r="E760" s="6">
        <v>1368.77</v>
      </c>
      <c r="F760" s="6">
        <f t="shared" si="78"/>
        <v>1179.9741379310346</v>
      </c>
      <c r="G760" s="6">
        <f t="shared" si="79"/>
        <v>-188.79586206896533</v>
      </c>
      <c r="H760" s="10">
        <f t="shared" si="84"/>
        <v>-0.13793103448275848</v>
      </c>
      <c r="I760" s="2">
        <f>+VLOOKUP(B760,'[1]PRECIO SIN ITBIS'!$C$3:$E$1192,3,0)</f>
        <v>1368.77</v>
      </c>
      <c r="J760" s="6">
        <f t="shared" si="80"/>
        <v>0</v>
      </c>
      <c r="K760" s="2"/>
      <c r="L760" s="12">
        <v>1300.33</v>
      </c>
      <c r="M760" s="15">
        <f t="shared" si="81"/>
        <v>-68.440000000000055</v>
      </c>
      <c r="N760" s="16">
        <f t="shared" si="82"/>
        <v>-5.0001095874398223E-2</v>
      </c>
    </row>
    <row r="761" spans="1:14" x14ac:dyDescent="0.2">
      <c r="A761" s="4">
        <f t="shared" si="83"/>
        <v>759</v>
      </c>
      <c r="B761" s="2" t="s">
        <v>12</v>
      </c>
      <c r="C761" s="2" t="s">
        <v>13</v>
      </c>
      <c r="D761" s="12">
        <v>1181.2819999999999</v>
      </c>
      <c r="E761" s="6">
        <v>1181.28</v>
      </c>
      <c r="F761" s="6">
        <f t="shared" si="78"/>
        <v>1018.344827586207</v>
      </c>
      <c r="G761" s="6">
        <f t="shared" si="79"/>
        <v>-162.93717241379295</v>
      </c>
      <c r="H761" s="10">
        <f t="shared" si="84"/>
        <v>-0.13793249403088589</v>
      </c>
      <c r="I761" s="2">
        <f>+VLOOKUP(B761,'[1]PRECIO SIN ITBIS'!$C$3:$E$1192,3,0)</f>
        <v>1181.28</v>
      </c>
      <c r="J761" s="6">
        <f t="shared" si="80"/>
        <v>1.9999999999527063E-3</v>
      </c>
      <c r="K761" s="2"/>
      <c r="L761" s="12">
        <v>1122.22</v>
      </c>
      <c r="M761" s="15">
        <f t="shared" si="81"/>
        <v>-59.061999999999898</v>
      </c>
      <c r="N761" s="16">
        <f t="shared" si="82"/>
        <v>-4.9998222270380741E-2</v>
      </c>
    </row>
    <row r="762" spans="1:14" x14ac:dyDescent="0.2">
      <c r="A762" s="4">
        <f t="shared" si="83"/>
        <v>760</v>
      </c>
      <c r="B762" s="2" t="s">
        <v>1981</v>
      </c>
      <c r="C762" s="2" t="s">
        <v>1982</v>
      </c>
      <c r="D762" s="12">
        <v>1368.77</v>
      </c>
      <c r="E762" s="6">
        <v>1368.77</v>
      </c>
      <c r="F762" s="6">
        <f t="shared" si="78"/>
        <v>1179.9741379310346</v>
      </c>
      <c r="G762" s="6">
        <f t="shared" si="79"/>
        <v>-188.79586206896533</v>
      </c>
      <c r="H762" s="10">
        <f t="shared" si="84"/>
        <v>-0.13793103448275848</v>
      </c>
      <c r="I762" s="2">
        <f>+VLOOKUP(B762,'[1]PRECIO SIN ITBIS'!$C$3:$E$1192,3,0)</f>
        <v>1368.77</v>
      </c>
      <c r="J762" s="6">
        <f t="shared" si="80"/>
        <v>0</v>
      </c>
      <c r="K762" s="2"/>
      <c r="L762" s="12">
        <v>1300.33</v>
      </c>
      <c r="M762" s="15">
        <f t="shared" si="81"/>
        <v>-68.440000000000055</v>
      </c>
      <c r="N762" s="16">
        <f t="shared" si="82"/>
        <v>-5.0001095874398223E-2</v>
      </c>
    </row>
    <row r="763" spans="1:14" x14ac:dyDescent="0.2">
      <c r="A763" s="4">
        <f t="shared" si="83"/>
        <v>761</v>
      </c>
      <c r="B763" s="2" t="s">
        <v>1983</v>
      </c>
      <c r="C763" s="2" t="s">
        <v>1984</v>
      </c>
      <c r="D763" s="12">
        <v>1368.77</v>
      </c>
      <c r="E763" s="6">
        <v>1368.77</v>
      </c>
      <c r="F763" s="6">
        <f t="shared" si="78"/>
        <v>1179.9741379310346</v>
      </c>
      <c r="G763" s="6">
        <f t="shared" si="79"/>
        <v>-188.79586206896533</v>
      </c>
      <c r="H763" s="10">
        <f t="shared" si="84"/>
        <v>-0.13793103448275848</v>
      </c>
      <c r="I763" s="2">
        <f>+VLOOKUP(B763,'[1]PRECIO SIN ITBIS'!$C$3:$E$1192,3,0)</f>
        <v>1368.77</v>
      </c>
      <c r="J763" s="6">
        <f t="shared" si="80"/>
        <v>0</v>
      </c>
      <c r="K763" s="2"/>
      <c r="L763" s="12">
        <v>1300.33</v>
      </c>
      <c r="M763" s="15">
        <f t="shared" si="81"/>
        <v>-68.440000000000055</v>
      </c>
      <c r="N763" s="16">
        <f t="shared" si="82"/>
        <v>-5.0001095874398223E-2</v>
      </c>
    </row>
    <row r="764" spans="1:14" x14ac:dyDescent="0.2">
      <c r="A764" s="4">
        <f t="shared" si="83"/>
        <v>762</v>
      </c>
      <c r="B764" s="2" t="s">
        <v>1985</v>
      </c>
      <c r="C764" s="2" t="s">
        <v>1986</v>
      </c>
      <c r="D764" s="12">
        <v>1886.1410000000001</v>
      </c>
      <c r="E764" s="6">
        <v>1886.14</v>
      </c>
      <c r="F764" s="6">
        <f t="shared" si="78"/>
        <v>1625.9827586206898</v>
      </c>
      <c r="G764" s="6">
        <f t="shared" si="79"/>
        <v>-260.15824137931031</v>
      </c>
      <c r="H764" s="10">
        <f t="shared" si="84"/>
        <v>-0.13793149153711748</v>
      </c>
      <c r="I764" s="2">
        <f>+VLOOKUP(B764,'[1]PRECIO SIN ITBIS'!$C$3:$E$1192,3,0)</f>
        <v>1886.14</v>
      </c>
      <c r="J764" s="6">
        <f t="shared" si="80"/>
        <v>9.9999999997635314E-4</v>
      </c>
      <c r="K764" s="2"/>
      <c r="L764" s="12">
        <v>1791.83</v>
      </c>
      <c r="M764" s="15">
        <f t="shared" si="81"/>
        <v>-94.311000000000149</v>
      </c>
      <c r="N764" s="16">
        <f t="shared" si="82"/>
        <v>-5.0002094223072474E-2</v>
      </c>
    </row>
    <row r="765" spans="1:14" x14ac:dyDescent="0.2">
      <c r="A765" s="4">
        <f t="shared" si="83"/>
        <v>763</v>
      </c>
      <c r="B765" s="2" t="s">
        <v>1987</v>
      </c>
      <c r="C765" s="2" t="s">
        <v>1988</v>
      </c>
      <c r="D765" s="12">
        <v>1886.1410000000001</v>
      </c>
      <c r="E765" s="6">
        <v>1886.14</v>
      </c>
      <c r="F765" s="6">
        <f t="shared" si="78"/>
        <v>1625.9827586206898</v>
      </c>
      <c r="G765" s="6">
        <f t="shared" si="79"/>
        <v>-260.15824137931031</v>
      </c>
      <c r="H765" s="10">
        <f t="shared" si="84"/>
        <v>-0.13793149153711748</v>
      </c>
      <c r="I765" s="2">
        <f>+VLOOKUP(B765,'[1]PRECIO SIN ITBIS'!$C$3:$E$1192,3,0)</f>
        <v>1886.14</v>
      </c>
      <c r="J765" s="6">
        <f t="shared" si="80"/>
        <v>9.9999999997635314E-4</v>
      </c>
      <c r="K765" s="2"/>
      <c r="L765" s="12">
        <v>1791.83</v>
      </c>
      <c r="M765" s="15">
        <f t="shared" si="81"/>
        <v>-94.311000000000149</v>
      </c>
      <c r="N765" s="16">
        <f t="shared" si="82"/>
        <v>-5.0002094223072474E-2</v>
      </c>
    </row>
    <row r="766" spans="1:14" x14ac:dyDescent="0.2">
      <c r="A766" s="4">
        <f t="shared" si="83"/>
        <v>764</v>
      </c>
      <c r="B766" s="2" t="s">
        <v>1989</v>
      </c>
      <c r="C766" s="2" t="s">
        <v>1990</v>
      </c>
      <c r="D766" s="12">
        <v>1368.77</v>
      </c>
      <c r="E766" s="6">
        <v>1368.77</v>
      </c>
      <c r="F766" s="6">
        <f t="shared" si="78"/>
        <v>1179.9741379310346</v>
      </c>
      <c r="G766" s="6">
        <f t="shared" si="79"/>
        <v>-188.79586206896533</v>
      </c>
      <c r="H766" s="10">
        <f t="shared" si="84"/>
        <v>-0.13793103448275848</v>
      </c>
      <c r="I766" s="2">
        <f>+VLOOKUP(B766,'[1]PRECIO SIN ITBIS'!$C$3:$E$1192,3,0)</f>
        <v>1368.77</v>
      </c>
      <c r="J766" s="6">
        <f t="shared" si="80"/>
        <v>0</v>
      </c>
      <c r="K766" s="2"/>
      <c r="L766" s="12">
        <v>1300.33</v>
      </c>
      <c r="M766" s="15">
        <f t="shared" si="81"/>
        <v>-68.440000000000055</v>
      </c>
      <c r="N766" s="16">
        <f t="shared" si="82"/>
        <v>-5.0001095874398223E-2</v>
      </c>
    </row>
    <row r="767" spans="1:14" x14ac:dyDescent="0.2">
      <c r="A767" s="4">
        <f t="shared" si="83"/>
        <v>765</v>
      </c>
      <c r="B767" s="2" t="s">
        <v>1636</v>
      </c>
      <c r="C767" s="2" t="s">
        <v>1637</v>
      </c>
      <c r="D767" s="12">
        <v>1368.77</v>
      </c>
      <c r="E767" s="6">
        <v>1368.77</v>
      </c>
      <c r="F767" s="6">
        <f t="shared" si="78"/>
        <v>1179.9741379310346</v>
      </c>
      <c r="G767" s="6">
        <f t="shared" si="79"/>
        <v>-188.79586206896533</v>
      </c>
      <c r="H767" s="10">
        <f t="shared" si="84"/>
        <v>-0.13793103448275848</v>
      </c>
      <c r="I767" s="2">
        <f>+VLOOKUP(B767,'[1]PRECIO SIN ITBIS'!$C$3:$E$1192,3,0)</f>
        <v>1368.77</v>
      </c>
      <c r="J767" s="6">
        <f t="shared" si="80"/>
        <v>0</v>
      </c>
      <c r="K767" s="2"/>
      <c r="L767" s="12">
        <v>1163.45</v>
      </c>
      <c r="M767" s="15">
        <f t="shared" si="81"/>
        <v>-205.31999999999994</v>
      </c>
      <c r="N767" s="16">
        <f t="shared" si="82"/>
        <v>-0.15000328762319451</v>
      </c>
    </row>
    <row r="768" spans="1:14" x14ac:dyDescent="0.2">
      <c r="A768" s="4">
        <f t="shared" si="83"/>
        <v>766</v>
      </c>
      <c r="B768" s="2" t="s">
        <v>1991</v>
      </c>
      <c r="C768" s="2" t="s">
        <v>1992</v>
      </c>
      <c r="D768" s="12">
        <v>1886.1410000000001</v>
      </c>
      <c r="E768" s="6">
        <v>1886.14</v>
      </c>
      <c r="F768" s="6">
        <f t="shared" si="78"/>
        <v>1625.9827586206898</v>
      </c>
      <c r="G768" s="6">
        <f t="shared" si="79"/>
        <v>-260.15824137931031</v>
      </c>
      <c r="H768" s="10">
        <f t="shared" si="84"/>
        <v>-0.13793149153711748</v>
      </c>
      <c r="I768" s="2">
        <f>+VLOOKUP(B768,'[1]PRECIO SIN ITBIS'!$C$3:$E$1192,3,0)</f>
        <v>1886.14</v>
      </c>
      <c r="J768" s="6">
        <f t="shared" si="80"/>
        <v>9.9999999997635314E-4</v>
      </c>
      <c r="K768" s="2"/>
      <c r="L768" s="12">
        <v>1603.22</v>
      </c>
      <c r="M768" s="15">
        <f t="shared" si="81"/>
        <v>-282.92100000000005</v>
      </c>
      <c r="N768" s="16">
        <f t="shared" si="82"/>
        <v>-0.14999992047254157</v>
      </c>
    </row>
    <row r="769" spans="1:14" x14ac:dyDescent="0.2">
      <c r="A769" s="4">
        <f t="shared" si="83"/>
        <v>767</v>
      </c>
      <c r="B769" s="2" t="s">
        <v>1993</v>
      </c>
      <c r="C769" s="2" t="s">
        <v>1994</v>
      </c>
      <c r="D769" s="12">
        <v>1886.1410000000001</v>
      </c>
      <c r="E769" s="6">
        <v>1886.14</v>
      </c>
      <c r="F769" s="6">
        <f t="shared" si="78"/>
        <v>1625.9827586206898</v>
      </c>
      <c r="G769" s="6">
        <f t="shared" si="79"/>
        <v>-260.15824137931031</v>
      </c>
      <c r="H769" s="10">
        <f t="shared" si="84"/>
        <v>-0.13793149153711748</v>
      </c>
      <c r="I769" s="2">
        <f>+VLOOKUP(B769,'[1]PRECIO SIN ITBIS'!$C$3:$E$1192,3,0)</f>
        <v>1886.14</v>
      </c>
      <c r="J769" s="6">
        <f t="shared" si="80"/>
        <v>9.9999999997635314E-4</v>
      </c>
      <c r="K769" s="2"/>
      <c r="L769" s="12">
        <v>1603.22</v>
      </c>
      <c r="M769" s="15">
        <f t="shared" si="81"/>
        <v>-282.92100000000005</v>
      </c>
      <c r="N769" s="16">
        <f t="shared" si="82"/>
        <v>-0.14999992047254157</v>
      </c>
    </row>
    <row r="770" spans="1:14" x14ac:dyDescent="0.2">
      <c r="A770" s="4">
        <f t="shared" si="83"/>
        <v>768</v>
      </c>
      <c r="B770" s="2" t="s">
        <v>1995</v>
      </c>
      <c r="C770" s="2" t="s">
        <v>1996</v>
      </c>
      <c r="D770" s="12">
        <v>1886.1410000000001</v>
      </c>
      <c r="E770" s="6">
        <v>1886.14</v>
      </c>
      <c r="F770" s="6">
        <f t="shared" si="78"/>
        <v>1625.9827586206898</v>
      </c>
      <c r="G770" s="6">
        <f t="shared" si="79"/>
        <v>-260.15824137931031</v>
      </c>
      <c r="H770" s="10">
        <f t="shared" si="84"/>
        <v>-0.13793149153711748</v>
      </c>
      <c r="I770" s="2">
        <f>+VLOOKUP(B770,'[1]PRECIO SIN ITBIS'!$C$3:$E$1192,3,0)</f>
        <v>1886.14</v>
      </c>
      <c r="J770" s="6">
        <f t="shared" si="80"/>
        <v>9.9999999997635314E-4</v>
      </c>
      <c r="K770" s="2"/>
      <c r="L770" s="12">
        <v>1603.22</v>
      </c>
      <c r="M770" s="15">
        <f t="shared" si="81"/>
        <v>-282.92100000000005</v>
      </c>
      <c r="N770" s="16">
        <f t="shared" si="82"/>
        <v>-0.14999992047254157</v>
      </c>
    </row>
    <row r="771" spans="1:14" x14ac:dyDescent="0.2">
      <c r="A771" s="4">
        <f t="shared" si="83"/>
        <v>769</v>
      </c>
      <c r="B771" s="2" t="s">
        <v>1997</v>
      </c>
      <c r="C771" s="2" t="s">
        <v>1998</v>
      </c>
      <c r="D771" s="12">
        <v>2338.8820000000001</v>
      </c>
      <c r="E771" s="6">
        <v>2338.88</v>
      </c>
      <c r="F771" s="6">
        <f t="shared" ref="F771:F834" si="85">+I771/1.16</f>
        <v>2016.2758620689658</v>
      </c>
      <c r="G771" s="6">
        <f t="shared" si="79"/>
        <v>-322.60613793103425</v>
      </c>
      <c r="H771" s="10">
        <f t="shared" si="84"/>
        <v>-0.1379317716460404</v>
      </c>
      <c r="I771" s="2">
        <f>+VLOOKUP(B771,'[1]PRECIO SIN ITBIS'!$C$3:$E$1192,3,0)</f>
        <v>2338.88</v>
      </c>
      <c r="J771" s="6">
        <f t="shared" si="80"/>
        <v>1.9999999999527063E-3</v>
      </c>
      <c r="K771" s="2"/>
      <c r="L771" s="12">
        <v>2221.94</v>
      </c>
      <c r="M771" s="15">
        <f t="shared" si="81"/>
        <v>-116.94200000000001</v>
      </c>
      <c r="N771" s="16">
        <f t="shared" si="82"/>
        <v>-4.9999102135122681E-2</v>
      </c>
    </row>
    <row r="772" spans="1:14" x14ac:dyDescent="0.2">
      <c r="A772" s="4">
        <f t="shared" si="83"/>
        <v>770</v>
      </c>
      <c r="B772" s="2" t="s">
        <v>1999</v>
      </c>
      <c r="C772" s="2" t="s">
        <v>2000</v>
      </c>
      <c r="D772" s="12">
        <v>2728.6950000000002</v>
      </c>
      <c r="E772" s="6">
        <v>2728.7</v>
      </c>
      <c r="F772" s="6">
        <f t="shared" si="85"/>
        <v>2352.3275862068967</v>
      </c>
      <c r="G772" s="6">
        <f t="shared" ref="G772:G835" si="86">+F772-D772</f>
        <v>-376.36741379310342</v>
      </c>
      <c r="H772" s="10">
        <f t="shared" si="84"/>
        <v>-0.13792945484676866</v>
      </c>
      <c r="I772" s="2">
        <f>+VLOOKUP(B772,'[1]PRECIO SIN ITBIS'!$C$3:$E$1192,3,0)</f>
        <v>2728.7</v>
      </c>
      <c r="J772" s="6">
        <f t="shared" ref="J772:J835" si="87">+D772-I772</f>
        <v>-4.999999999654392E-3</v>
      </c>
      <c r="K772" s="2"/>
      <c r="L772" s="12">
        <v>2592.2600000000002</v>
      </c>
      <c r="M772" s="15">
        <f t="shared" ref="M772:M835" si="88">+L772-D772</f>
        <v>-136.43499999999995</v>
      </c>
      <c r="N772" s="16">
        <f t="shared" ref="N772:N835" si="89">+M772/D772</f>
        <v>-5.0000091618887396E-2</v>
      </c>
    </row>
    <row r="773" spans="1:14" x14ac:dyDescent="0.2">
      <c r="A773" s="4">
        <f t="shared" ref="A773:A836" si="90">+A772+1</f>
        <v>771</v>
      </c>
      <c r="B773" s="2" t="s">
        <v>2001</v>
      </c>
      <c r="C773" s="2" t="s">
        <v>2002</v>
      </c>
      <c r="D773" s="12">
        <v>3313.4160000000002</v>
      </c>
      <c r="E773" s="6">
        <v>3313.42</v>
      </c>
      <c r="F773" s="6">
        <f t="shared" si="85"/>
        <v>2856.3965517241381</v>
      </c>
      <c r="G773" s="6">
        <f t="shared" si="86"/>
        <v>-457.01944827586203</v>
      </c>
      <c r="H773" s="10">
        <f t="shared" si="84"/>
        <v>-0.13792999378160242</v>
      </c>
      <c r="I773" s="2">
        <f>+VLOOKUP(B773,'[1]PRECIO SIN ITBIS'!$C$3:$E$1192,3,0)</f>
        <v>3313.42</v>
      </c>
      <c r="J773" s="6">
        <f t="shared" si="87"/>
        <v>-3.9999999999054126E-3</v>
      </c>
      <c r="K773" s="2"/>
      <c r="L773" s="12">
        <v>3147.75</v>
      </c>
      <c r="M773" s="15">
        <f t="shared" si="88"/>
        <v>-165.66600000000017</v>
      </c>
      <c r="N773" s="16">
        <f t="shared" si="89"/>
        <v>-4.9998551343990658E-2</v>
      </c>
    </row>
    <row r="774" spans="1:14" x14ac:dyDescent="0.2">
      <c r="A774" s="4">
        <f t="shared" si="90"/>
        <v>772</v>
      </c>
      <c r="B774" s="2" t="s">
        <v>2003</v>
      </c>
      <c r="C774" s="2" t="s">
        <v>2004</v>
      </c>
      <c r="D774" s="12">
        <v>367.37799999999999</v>
      </c>
      <c r="E774" s="6">
        <v>367.38</v>
      </c>
      <c r="F774" s="6">
        <f t="shared" si="85"/>
        <v>316.70689655172413</v>
      </c>
      <c r="G774" s="6">
        <f t="shared" si="86"/>
        <v>-50.671103448275858</v>
      </c>
      <c r="H774" s="10">
        <f t="shared" si="84"/>
        <v>-0.13792634139299539</v>
      </c>
      <c r="I774" s="2">
        <f>+VLOOKUP(B774,'[1]PRECIO SIN ITBIS'!$C$3:$E$1192,3,0)</f>
        <v>367.38</v>
      </c>
      <c r="J774" s="6">
        <f t="shared" si="87"/>
        <v>-2.0000000000095497E-3</v>
      </c>
      <c r="K774" s="2"/>
      <c r="L774" s="12">
        <v>349.01</v>
      </c>
      <c r="M774" s="15">
        <f t="shared" si="88"/>
        <v>-18.367999999999995</v>
      </c>
      <c r="N774" s="16">
        <f t="shared" si="89"/>
        <v>-4.9997550207143582E-2</v>
      </c>
    </row>
    <row r="775" spans="1:14" x14ac:dyDescent="0.2">
      <c r="A775" s="4">
        <f t="shared" si="90"/>
        <v>773</v>
      </c>
      <c r="B775" s="2" t="s">
        <v>2005</v>
      </c>
      <c r="C775" s="2" t="s">
        <v>2006</v>
      </c>
      <c r="D775" s="12">
        <v>514.88499999999999</v>
      </c>
      <c r="E775" s="6">
        <v>514.89</v>
      </c>
      <c r="F775" s="6">
        <f t="shared" si="85"/>
        <v>443.87068965517244</v>
      </c>
      <c r="G775" s="6">
        <f t="shared" si="86"/>
        <v>-71.01431034482755</v>
      </c>
      <c r="H775" s="10">
        <f t="shared" ref="H775:H838" si="91">+G775/D775</f>
        <v>-0.13792266301179398</v>
      </c>
      <c r="I775" s="2">
        <f>+VLOOKUP(B775,'[1]PRECIO SIN ITBIS'!$C$3:$E$1192,3,0)</f>
        <v>514.89</v>
      </c>
      <c r="J775" s="6">
        <f t="shared" si="87"/>
        <v>-4.9999999999954525E-3</v>
      </c>
      <c r="K775" s="2"/>
      <c r="L775" s="12">
        <v>489.14</v>
      </c>
      <c r="M775" s="15">
        <f t="shared" si="88"/>
        <v>-25.745000000000005</v>
      </c>
      <c r="N775" s="16">
        <f t="shared" si="89"/>
        <v>-5.0001456635947843E-2</v>
      </c>
    </row>
    <row r="776" spans="1:14" x14ac:dyDescent="0.2">
      <c r="A776" s="4">
        <f t="shared" si="90"/>
        <v>774</v>
      </c>
      <c r="B776" s="2" t="s">
        <v>2007</v>
      </c>
      <c r="C776" s="2" t="s">
        <v>2008</v>
      </c>
      <c r="D776" s="12">
        <v>514.88499999999999</v>
      </c>
      <c r="E776" s="6">
        <v>514.89</v>
      </c>
      <c r="F776" s="6">
        <f t="shared" si="85"/>
        <v>443.87068965517244</v>
      </c>
      <c r="G776" s="6">
        <f t="shared" si="86"/>
        <v>-71.01431034482755</v>
      </c>
      <c r="H776" s="10">
        <f t="shared" si="91"/>
        <v>-0.13792266301179398</v>
      </c>
      <c r="I776" s="2">
        <f>+VLOOKUP(B776,'[1]PRECIO SIN ITBIS'!$C$3:$E$1192,3,0)</f>
        <v>514.89</v>
      </c>
      <c r="J776" s="6">
        <f t="shared" si="87"/>
        <v>-4.9999999999954525E-3</v>
      </c>
      <c r="K776" s="2"/>
      <c r="L776" s="12">
        <v>489.14</v>
      </c>
      <c r="M776" s="15">
        <f t="shared" si="88"/>
        <v>-25.745000000000005</v>
      </c>
      <c r="N776" s="16">
        <f t="shared" si="89"/>
        <v>-5.0001456635947843E-2</v>
      </c>
    </row>
    <row r="777" spans="1:14" x14ac:dyDescent="0.2">
      <c r="A777" s="4">
        <f t="shared" si="90"/>
        <v>775</v>
      </c>
      <c r="B777" s="2" t="s">
        <v>2009</v>
      </c>
      <c r="C777" s="2" t="s">
        <v>2010</v>
      </c>
      <c r="D777" s="12">
        <v>1412.3330000000001</v>
      </c>
      <c r="E777" s="6">
        <v>1412.33</v>
      </c>
      <c r="F777" s="6">
        <f t="shared" si="85"/>
        <v>1217.5258620689656</v>
      </c>
      <c r="G777" s="6">
        <f t="shared" si="86"/>
        <v>-194.8071379310345</v>
      </c>
      <c r="H777" s="10">
        <f t="shared" si="91"/>
        <v>-0.13793286564219237</v>
      </c>
      <c r="I777" s="2">
        <f>+VLOOKUP(B777,'[1]PRECIO SIN ITBIS'!$C$3:$E$1192,3,0)</f>
        <v>1412.33</v>
      </c>
      <c r="J777" s="6">
        <f t="shared" si="87"/>
        <v>3.0000000001564331E-3</v>
      </c>
      <c r="K777" s="2"/>
      <c r="L777" s="12">
        <v>1341.72</v>
      </c>
      <c r="M777" s="15">
        <f t="shared" si="88"/>
        <v>-70.613000000000056</v>
      </c>
      <c r="N777" s="16">
        <f t="shared" si="89"/>
        <v>-4.9997415623652536E-2</v>
      </c>
    </row>
    <row r="778" spans="1:14" x14ac:dyDescent="0.2">
      <c r="A778" s="4">
        <f t="shared" si="90"/>
        <v>776</v>
      </c>
      <c r="B778" s="2" t="s">
        <v>2011</v>
      </c>
      <c r="C778" s="2" t="s">
        <v>2012</v>
      </c>
      <c r="D778" s="12">
        <v>1966.9269999999999</v>
      </c>
      <c r="E778" s="6">
        <v>1966.93</v>
      </c>
      <c r="F778" s="6">
        <f t="shared" si="85"/>
        <v>1695.6293103448277</v>
      </c>
      <c r="G778" s="6">
        <f t="shared" si="86"/>
        <v>-271.29768965517223</v>
      </c>
      <c r="H778" s="10">
        <f t="shared" si="91"/>
        <v>-0.13792971963635267</v>
      </c>
      <c r="I778" s="2">
        <f>+VLOOKUP(B778,'[1]PRECIO SIN ITBIS'!$C$3:$E$1192,3,0)</f>
        <v>1966.93</v>
      </c>
      <c r="J778" s="6">
        <f t="shared" si="87"/>
        <v>-3.0000000001564331E-3</v>
      </c>
      <c r="K778" s="2"/>
      <c r="L778" s="12">
        <v>1868.58</v>
      </c>
      <c r="M778" s="15">
        <f t="shared" si="88"/>
        <v>-98.34699999999998</v>
      </c>
      <c r="N778" s="16">
        <f t="shared" si="89"/>
        <v>-5.000033046473E-2</v>
      </c>
    </row>
    <row r="779" spans="1:14" x14ac:dyDescent="0.2">
      <c r="A779" s="4">
        <f t="shared" si="90"/>
        <v>777</v>
      </c>
      <c r="B779" s="2" t="s">
        <v>2013</v>
      </c>
      <c r="C779" s="2" t="s">
        <v>2014</v>
      </c>
      <c r="D779" s="12">
        <v>1601.558</v>
      </c>
      <c r="E779" s="6">
        <v>1601.56</v>
      </c>
      <c r="F779" s="6">
        <f t="shared" si="85"/>
        <v>1380.6551724137933</v>
      </c>
      <c r="G779" s="6">
        <f t="shared" si="86"/>
        <v>-220.90282758620674</v>
      </c>
      <c r="H779" s="10">
        <f t="shared" si="91"/>
        <v>-0.13792995794483043</v>
      </c>
      <c r="I779" s="2">
        <f>+VLOOKUP(B779,'[1]PRECIO SIN ITBIS'!$C$3:$E$1192,3,0)</f>
        <v>1601.56</v>
      </c>
      <c r="J779" s="6">
        <f t="shared" si="87"/>
        <v>-1.9999999999527063E-3</v>
      </c>
      <c r="K779" s="2"/>
      <c r="L779" s="12">
        <v>1521.48</v>
      </c>
      <c r="M779" s="15">
        <f t="shared" si="88"/>
        <v>-80.077999999999975</v>
      </c>
      <c r="N779" s="16">
        <f t="shared" si="89"/>
        <v>-5.0000062439199813E-2</v>
      </c>
    </row>
    <row r="780" spans="1:14" x14ac:dyDescent="0.2">
      <c r="A780" s="4">
        <f t="shared" si="90"/>
        <v>778</v>
      </c>
      <c r="B780" s="2" t="s">
        <v>2015</v>
      </c>
      <c r="C780" s="2" t="s">
        <v>2016</v>
      </c>
      <c r="D780" s="12">
        <v>887.97400000000005</v>
      </c>
      <c r="E780" s="6">
        <v>887.97</v>
      </c>
      <c r="F780" s="6">
        <f t="shared" si="85"/>
        <v>765.49137931034488</v>
      </c>
      <c r="G780" s="6">
        <f t="shared" si="86"/>
        <v>-122.48262068965516</v>
      </c>
      <c r="H780" s="10">
        <f t="shared" si="91"/>
        <v>-0.13793491778999742</v>
      </c>
      <c r="I780" s="2">
        <f>+VLOOKUP(B780,'[1]PRECIO SIN ITBIS'!$C$3:$E$1192,3,0)</f>
        <v>887.97</v>
      </c>
      <c r="J780" s="6">
        <f t="shared" si="87"/>
        <v>4.0000000000190994E-3</v>
      </c>
      <c r="K780" s="2"/>
      <c r="L780" s="12">
        <v>843.58</v>
      </c>
      <c r="M780" s="15">
        <f t="shared" si="88"/>
        <v>-44.394000000000005</v>
      </c>
      <c r="N780" s="16">
        <f t="shared" si="89"/>
        <v>-4.9994707052233515E-2</v>
      </c>
    </row>
    <row r="781" spans="1:14" x14ac:dyDescent="0.2">
      <c r="A781" s="4">
        <f t="shared" si="90"/>
        <v>779</v>
      </c>
      <c r="B781" s="2" t="s">
        <v>2017</v>
      </c>
      <c r="C781" s="2" t="s">
        <v>2018</v>
      </c>
      <c r="D781" s="12">
        <v>367.37799999999999</v>
      </c>
      <c r="E781" s="6">
        <v>440.85</v>
      </c>
      <c r="F781" s="6">
        <f t="shared" si="85"/>
        <v>380.04310344827593</v>
      </c>
      <c r="G781" s="6">
        <f t="shared" si="86"/>
        <v>12.665103448275943</v>
      </c>
      <c r="H781" s="10">
        <f t="shared" si="91"/>
        <v>3.4474311059116067E-2</v>
      </c>
      <c r="I781" s="2">
        <f>+VLOOKUP(B781,'[1]PRECIO SIN ITBIS'!$C$3:$E$1192,3,0)</f>
        <v>440.85</v>
      </c>
      <c r="J781" s="6">
        <f t="shared" si="87"/>
        <v>-73.472000000000037</v>
      </c>
      <c r="K781" s="2"/>
      <c r="L781" s="12">
        <v>349.01</v>
      </c>
      <c r="M781" s="15">
        <f t="shared" si="88"/>
        <v>-18.367999999999995</v>
      </c>
      <c r="N781" s="16">
        <f t="shared" si="89"/>
        <v>-4.9997550207143582E-2</v>
      </c>
    </row>
    <row r="782" spans="1:14" x14ac:dyDescent="0.2">
      <c r="A782" s="4">
        <f t="shared" si="90"/>
        <v>780</v>
      </c>
      <c r="B782" s="2" t="s">
        <v>2019</v>
      </c>
      <c r="C782" s="2" t="s">
        <v>2020</v>
      </c>
      <c r="D782" s="12">
        <v>367.37799999999999</v>
      </c>
      <c r="E782" s="6">
        <v>440.85</v>
      </c>
      <c r="F782" s="6">
        <f t="shared" si="85"/>
        <v>380.04310344827593</v>
      </c>
      <c r="G782" s="6">
        <f t="shared" si="86"/>
        <v>12.665103448275943</v>
      </c>
      <c r="H782" s="10">
        <f t="shared" si="91"/>
        <v>3.4474311059116067E-2</v>
      </c>
      <c r="I782" s="2">
        <f>+VLOOKUP(B782,'[1]PRECIO SIN ITBIS'!$C$3:$E$1192,3,0)</f>
        <v>440.85</v>
      </c>
      <c r="J782" s="6">
        <f t="shared" si="87"/>
        <v>-73.472000000000037</v>
      </c>
      <c r="K782" s="2"/>
      <c r="L782" s="12">
        <v>349.01</v>
      </c>
      <c r="M782" s="15">
        <f t="shared" si="88"/>
        <v>-18.367999999999995</v>
      </c>
      <c r="N782" s="16">
        <f t="shared" si="89"/>
        <v>-4.9997550207143582E-2</v>
      </c>
    </row>
    <row r="783" spans="1:14" x14ac:dyDescent="0.2">
      <c r="A783" s="4">
        <f t="shared" si="90"/>
        <v>781</v>
      </c>
      <c r="B783" s="2" t="s">
        <v>2021</v>
      </c>
      <c r="C783" s="2" t="s">
        <v>2022</v>
      </c>
      <c r="D783" s="12">
        <v>299.01900000000001</v>
      </c>
      <c r="E783" s="6">
        <v>358.82</v>
      </c>
      <c r="F783" s="6">
        <f t="shared" si="85"/>
        <v>309.32758620689657</v>
      </c>
      <c r="G783" s="6">
        <f t="shared" si="86"/>
        <v>10.308586206896564</v>
      </c>
      <c r="H783" s="10">
        <f t="shared" si="91"/>
        <v>3.4474686247016287E-2</v>
      </c>
      <c r="I783" s="2">
        <f>+VLOOKUP(B783,'[1]PRECIO SIN ITBIS'!$C$3:$E$1192,3,0)</f>
        <v>358.82</v>
      </c>
      <c r="J783" s="6">
        <f t="shared" si="87"/>
        <v>-59.800999999999988</v>
      </c>
      <c r="K783" s="2"/>
      <c r="L783" s="12">
        <v>284.07</v>
      </c>
      <c r="M783" s="15">
        <f t="shared" si="88"/>
        <v>-14.949000000000012</v>
      </c>
      <c r="N783" s="16">
        <f t="shared" si="89"/>
        <v>-4.9993478675268169E-2</v>
      </c>
    </row>
    <row r="784" spans="1:14" x14ac:dyDescent="0.2">
      <c r="A784" s="4">
        <f t="shared" si="90"/>
        <v>782</v>
      </c>
      <c r="B784" s="2" t="s">
        <v>2023</v>
      </c>
      <c r="C784" s="2" t="s">
        <v>2024</v>
      </c>
      <c r="D784" s="12">
        <v>367.37799999999999</v>
      </c>
      <c r="E784" s="6">
        <v>440.85</v>
      </c>
      <c r="F784" s="6">
        <f t="shared" si="85"/>
        <v>380.04310344827593</v>
      </c>
      <c r="G784" s="6">
        <f t="shared" si="86"/>
        <v>12.665103448275943</v>
      </c>
      <c r="H784" s="10">
        <f t="shared" si="91"/>
        <v>3.4474311059116067E-2</v>
      </c>
      <c r="I784" s="2">
        <f>+VLOOKUP(B784,'[1]PRECIO SIN ITBIS'!$C$3:$E$1192,3,0)</f>
        <v>440.85</v>
      </c>
      <c r="J784" s="6">
        <f t="shared" si="87"/>
        <v>-73.472000000000037</v>
      </c>
      <c r="K784" s="2"/>
      <c r="L784" s="12">
        <v>349.01</v>
      </c>
      <c r="M784" s="15">
        <f t="shared" si="88"/>
        <v>-18.367999999999995</v>
      </c>
      <c r="N784" s="16">
        <f t="shared" si="89"/>
        <v>-4.9997550207143582E-2</v>
      </c>
    </row>
    <row r="785" spans="1:14" x14ac:dyDescent="0.2">
      <c r="A785" s="4">
        <f t="shared" si="90"/>
        <v>783</v>
      </c>
      <c r="B785" s="2" t="s">
        <v>2025</v>
      </c>
      <c r="C785" s="2" t="s">
        <v>2026</v>
      </c>
      <c r="D785" s="12">
        <v>367.37799999999999</v>
      </c>
      <c r="E785" s="6">
        <v>440.85</v>
      </c>
      <c r="F785" s="6">
        <f t="shared" si="85"/>
        <v>380.04310344827593</v>
      </c>
      <c r="G785" s="6">
        <f t="shared" si="86"/>
        <v>12.665103448275943</v>
      </c>
      <c r="H785" s="10">
        <f t="shared" si="91"/>
        <v>3.4474311059116067E-2</v>
      </c>
      <c r="I785" s="2">
        <f>+VLOOKUP(B785,'[1]PRECIO SIN ITBIS'!$C$3:$E$1192,3,0)</f>
        <v>440.85</v>
      </c>
      <c r="J785" s="6">
        <f t="shared" si="87"/>
        <v>-73.472000000000037</v>
      </c>
      <c r="K785" s="2"/>
      <c r="L785" s="12">
        <v>349.01</v>
      </c>
      <c r="M785" s="15">
        <f t="shared" si="88"/>
        <v>-18.367999999999995</v>
      </c>
      <c r="N785" s="16">
        <f t="shared" si="89"/>
        <v>-4.9997550207143582E-2</v>
      </c>
    </row>
    <row r="786" spans="1:14" x14ac:dyDescent="0.2">
      <c r="A786" s="4">
        <f t="shared" si="90"/>
        <v>784</v>
      </c>
      <c r="B786" s="2" t="s">
        <v>2027</v>
      </c>
      <c r="C786" s="2" t="s">
        <v>2028</v>
      </c>
      <c r="D786" s="12">
        <v>367.37799999999999</v>
      </c>
      <c r="E786" s="6">
        <v>440.85</v>
      </c>
      <c r="F786" s="6">
        <f t="shared" si="85"/>
        <v>380.04310344827593</v>
      </c>
      <c r="G786" s="6">
        <f t="shared" si="86"/>
        <v>12.665103448275943</v>
      </c>
      <c r="H786" s="10">
        <f t="shared" si="91"/>
        <v>3.4474311059116067E-2</v>
      </c>
      <c r="I786" s="2">
        <f>+VLOOKUP(B786,'[1]PRECIO SIN ITBIS'!$C$3:$E$1192,3,0)</f>
        <v>440.85</v>
      </c>
      <c r="J786" s="6">
        <f t="shared" si="87"/>
        <v>-73.472000000000037</v>
      </c>
      <c r="K786" s="2"/>
      <c r="L786" s="12">
        <v>349.01</v>
      </c>
      <c r="M786" s="15">
        <f t="shared" si="88"/>
        <v>-18.367999999999995</v>
      </c>
      <c r="N786" s="16">
        <f t="shared" si="89"/>
        <v>-4.9997550207143582E-2</v>
      </c>
    </row>
    <row r="787" spans="1:14" x14ac:dyDescent="0.2">
      <c r="A787" s="4">
        <f t="shared" si="90"/>
        <v>785</v>
      </c>
      <c r="B787" s="2" t="s">
        <v>2029</v>
      </c>
      <c r="C787" s="2" t="s">
        <v>2030</v>
      </c>
      <c r="D787" s="12">
        <v>367.37799999999999</v>
      </c>
      <c r="E787" s="6">
        <v>440.85</v>
      </c>
      <c r="F787" s="6">
        <f t="shared" si="85"/>
        <v>380.04310344827593</v>
      </c>
      <c r="G787" s="6">
        <f t="shared" si="86"/>
        <v>12.665103448275943</v>
      </c>
      <c r="H787" s="10">
        <f t="shared" si="91"/>
        <v>3.4474311059116067E-2</v>
      </c>
      <c r="I787" s="2">
        <f>+VLOOKUP(B787,'[1]PRECIO SIN ITBIS'!$C$3:$E$1192,3,0)</f>
        <v>440.85</v>
      </c>
      <c r="J787" s="6">
        <f t="shared" si="87"/>
        <v>-73.472000000000037</v>
      </c>
      <c r="K787" s="2"/>
      <c r="L787" s="12">
        <v>349.01</v>
      </c>
      <c r="M787" s="15">
        <f t="shared" si="88"/>
        <v>-18.367999999999995</v>
      </c>
      <c r="N787" s="16">
        <f t="shared" si="89"/>
        <v>-4.9997550207143582E-2</v>
      </c>
    </row>
    <row r="788" spans="1:14" x14ac:dyDescent="0.2">
      <c r="A788" s="4">
        <f t="shared" si="90"/>
        <v>786</v>
      </c>
      <c r="B788" s="2" t="s">
        <v>2031</v>
      </c>
      <c r="C788" s="2" t="s">
        <v>2032</v>
      </c>
      <c r="D788" s="12">
        <v>410.15</v>
      </c>
      <c r="E788" s="6">
        <v>492.18</v>
      </c>
      <c r="F788" s="6">
        <f t="shared" si="85"/>
        <v>424.29310344827587</v>
      </c>
      <c r="G788" s="6">
        <f t="shared" si="86"/>
        <v>14.143103448275895</v>
      </c>
      <c r="H788" s="10">
        <f t="shared" si="91"/>
        <v>3.4482758620689738E-2</v>
      </c>
      <c r="I788" s="2">
        <f>+VLOOKUP(B788,'[1]PRECIO SIN ITBIS'!$C$3:$E$1192,3,0)</f>
        <v>492.18</v>
      </c>
      <c r="J788" s="6">
        <f t="shared" si="87"/>
        <v>-82.03000000000003</v>
      </c>
      <c r="K788" s="2"/>
      <c r="L788" s="12">
        <v>389.64</v>
      </c>
      <c r="M788" s="15">
        <f t="shared" si="88"/>
        <v>-20.509999999999991</v>
      </c>
      <c r="N788" s="16">
        <f t="shared" si="89"/>
        <v>-5.0006095330976455E-2</v>
      </c>
    </row>
    <row r="789" spans="1:14" x14ac:dyDescent="0.2">
      <c r="A789" s="4">
        <f t="shared" si="90"/>
        <v>787</v>
      </c>
      <c r="B789" s="2" t="s">
        <v>2033</v>
      </c>
      <c r="C789" s="2" t="s">
        <v>2034</v>
      </c>
      <c r="D789" s="12">
        <v>410.15</v>
      </c>
      <c r="E789" s="6">
        <v>492.18</v>
      </c>
      <c r="F789" s="6">
        <f t="shared" si="85"/>
        <v>424.29310344827587</v>
      </c>
      <c r="G789" s="6">
        <f t="shared" si="86"/>
        <v>14.143103448275895</v>
      </c>
      <c r="H789" s="10">
        <f t="shared" si="91"/>
        <v>3.4482758620689738E-2</v>
      </c>
      <c r="I789" s="2">
        <f>+VLOOKUP(B789,'[1]PRECIO SIN ITBIS'!$C$3:$E$1192,3,0)</f>
        <v>492.18</v>
      </c>
      <c r="J789" s="6">
        <f t="shared" si="87"/>
        <v>-82.03000000000003</v>
      </c>
      <c r="K789" s="2"/>
      <c r="L789" s="12">
        <v>389.64</v>
      </c>
      <c r="M789" s="15">
        <f t="shared" si="88"/>
        <v>-20.509999999999991</v>
      </c>
      <c r="N789" s="16">
        <f t="shared" si="89"/>
        <v>-5.0006095330976455E-2</v>
      </c>
    </row>
    <row r="790" spans="1:14" x14ac:dyDescent="0.2">
      <c r="A790" s="4">
        <f t="shared" si="90"/>
        <v>788</v>
      </c>
      <c r="B790" s="2" t="s">
        <v>2035</v>
      </c>
      <c r="C790" s="2" t="s">
        <v>2036</v>
      </c>
      <c r="D790" s="12">
        <v>367.37799999999999</v>
      </c>
      <c r="E790" s="6">
        <v>440.85</v>
      </c>
      <c r="F790" s="6">
        <f t="shared" si="85"/>
        <v>380.04310344827593</v>
      </c>
      <c r="G790" s="6">
        <f t="shared" si="86"/>
        <v>12.665103448275943</v>
      </c>
      <c r="H790" s="10">
        <f t="shared" si="91"/>
        <v>3.4474311059116067E-2</v>
      </c>
      <c r="I790" s="2">
        <f>+VLOOKUP(B790,'[1]PRECIO SIN ITBIS'!$C$3:$E$1192,3,0)</f>
        <v>440.85</v>
      </c>
      <c r="J790" s="6">
        <f t="shared" si="87"/>
        <v>-73.472000000000037</v>
      </c>
      <c r="K790" s="2"/>
      <c r="L790" s="12">
        <v>349.01</v>
      </c>
      <c r="M790" s="15">
        <f t="shared" si="88"/>
        <v>-18.367999999999995</v>
      </c>
      <c r="N790" s="16">
        <f t="shared" si="89"/>
        <v>-4.9997550207143582E-2</v>
      </c>
    </row>
    <row r="791" spans="1:14" x14ac:dyDescent="0.2">
      <c r="A791" s="4">
        <f t="shared" si="90"/>
        <v>789</v>
      </c>
      <c r="B791" s="2" t="s">
        <v>2037</v>
      </c>
      <c r="C791" s="2" t="s">
        <v>2038</v>
      </c>
      <c r="D791" s="12">
        <v>367.37799999999999</v>
      </c>
      <c r="E791" s="6">
        <v>440.85</v>
      </c>
      <c r="F791" s="6">
        <f t="shared" si="85"/>
        <v>380.04310344827593</v>
      </c>
      <c r="G791" s="6">
        <f t="shared" si="86"/>
        <v>12.665103448275943</v>
      </c>
      <c r="H791" s="10">
        <f t="shared" si="91"/>
        <v>3.4474311059116067E-2</v>
      </c>
      <c r="I791" s="2">
        <f>+VLOOKUP(B791,'[1]PRECIO SIN ITBIS'!$C$3:$E$1192,3,0)</f>
        <v>440.85</v>
      </c>
      <c r="J791" s="6">
        <f t="shared" si="87"/>
        <v>-73.472000000000037</v>
      </c>
      <c r="K791" s="2"/>
      <c r="L791" s="12">
        <v>349.01</v>
      </c>
      <c r="M791" s="15">
        <f t="shared" si="88"/>
        <v>-18.367999999999995</v>
      </c>
      <c r="N791" s="16">
        <f t="shared" si="89"/>
        <v>-4.9997550207143582E-2</v>
      </c>
    </row>
    <row r="792" spans="1:14" x14ac:dyDescent="0.2">
      <c r="A792" s="4">
        <f t="shared" si="90"/>
        <v>790</v>
      </c>
      <c r="B792" s="2" t="s">
        <v>2039</v>
      </c>
      <c r="C792" s="2" t="s">
        <v>2040</v>
      </c>
      <c r="D792" s="12">
        <v>596.03599999999994</v>
      </c>
      <c r="E792" s="6">
        <v>715.24</v>
      </c>
      <c r="F792" s="6">
        <f t="shared" si="85"/>
        <v>616.58620689655174</v>
      </c>
      <c r="G792" s="6">
        <f t="shared" si="86"/>
        <v>20.550206896551799</v>
      </c>
      <c r="H792" s="10">
        <f t="shared" si="91"/>
        <v>3.4478130342046123E-2</v>
      </c>
      <c r="I792" s="2">
        <f>+VLOOKUP(B792,'[1]PRECIO SIN ITBIS'!$C$3:$E$1192,3,0)</f>
        <v>715.24</v>
      </c>
      <c r="J792" s="6">
        <f t="shared" si="87"/>
        <v>-119.20400000000006</v>
      </c>
      <c r="K792" s="2"/>
      <c r="L792" s="12">
        <v>566.23</v>
      </c>
      <c r="M792" s="15">
        <f t="shared" si="88"/>
        <v>-29.805999999999926</v>
      </c>
      <c r="N792" s="16">
        <f t="shared" si="89"/>
        <v>-5.0007046554234859E-2</v>
      </c>
    </row>
    <row r="793" spans="1:14" x14ac:dyDescent="0.2">
      <c r="A793" s="4">
        <f t="shared" si="90"/>
        <v>791</v>
      </c>
      <c r="B793" s="2" t="s">
        <v>2041</v>
      </c>
      <c r="C793" s="2" t="s">
        <v>2042</v>
      </c>
      <c r="D793" s="12">
        <v>615.226</v>
      </c>
      <c r="E793" s="6">
        <v>738.27</v>
      </c>
      <c r="F793" s="6">
        <f t="shared" si="85"/>
        <v>636.43965517241384</v>
      </c>
      <c r="G793" s="6">
        <f t="shared" si="86"/>
        <v>21.213655172413837</v>
      </c>
      <c r="H793" s="10">
        <f t="shared" si="91"/>
        <v>3.4481077152808619E-2</v>
      </c>
      <c r="I793" s="2">
        <f>+VLOOKUP(B793,'[1]PRECIO SIN ITBIS'!$C$3:$E$1192,3,0)</f>
        <v>738.27</v>
      </c>
      <c r="J793" s="6">
        <f t="shared" si="87"/>
        <v>-123.04399999999998</v>
      </c>
      <c r="K793" s="2"/>
      <c r="L793" s="12">
        <v>584.46</v>
      </c>
      <c r="M793" s="15">
        <f t="shared" si="88"/>
        <v>-30.765999999999963</v>
      </c>
      <c r="N793" s="16">
        <f t="shared" si="89"/>
        <v>-5.0007639469073092E-2</v>
      </c>
    </row>
    <row r="794" spans="1:14" x14ac:dyDescent="0.2">
      <c r="A794" s="4">
        <f t="shared" si="90"/>
        <v>792</v>
      </c>
      <c r="B794" s="2" t="s">
        <v>2043</v>
      </c>
      <c r="C794" s="2" t="s">
        <v>2044</v>
      </c>
      <c r="D794" s="12">
        <v>546.86699999999996</v>
      </c>
      <c r="E794" s="6">
        <v>656.24</v>
      </c>
      <c r="F794" s="6">
        <f t="shared" si="85"/>
        <v>565.72413793103453</v>
      </c>
      <c r="G794" s="6">
        <f t="shared" si="86"/>
        <v>18.857137931034572</v>
      </c>
      <c r="H794" s="10">
        <f t="shared" si="91"/>
        <v>3.4482128069593838E-2</v>
      </c>
      <c r="I794" s="2">
        <f>+VLOOKUP(B794,'[1]PRECIO SIN ITBIS'!$C$3:$E$1192,3,0)</f>
        <v>656.24</v>
      </c>
      <c r="J794" s="6">
        <f t="shared" si="87"/>
        <v>-109.37300000000005</v>
      </c>
      <c r="K794" s="2"/>
      <c r="L794" s="12">
        <v>519.52</v>
      </c>
      <c r="M794" s="15">
        <f t="shared" si="88"/>
        <v>-27.34699999999998</v>
      </c>
      <c r="N794" s="16">
        <f t="shared" si="89"/>
        <v>-5.0006674383350949E-2</v>
      </c>
    </row>
    <row r="795" spans="1:14" x14ac:dyDescent="0.2">
      <c r="A795" s="4">
        <f t="shared" si="90"/>
        <v>793</v>
      </c>
      <c r="B795" s="2" t="s">
        <v>2045</v>
      </c>
      <c r="C795" s="2" t="s">
        <v>2046</v>
      </c>
      <c r="D795" s="12">
        <v>1886.1410000000001</v>
      </c>
      <c r="E795" s="6">
        <v>2263.37</v>
      </c>
      <c r="F795" s="6">
        <f t="shared" si="85"/>
        <v>1951.1810344827586</v>
      </c>
      <c r="G795" s="6">
        <f t="shared" si="86"/>
        <v>65.040034482758529</v>
      </c>
      <c r="H795" s="10">
        <f t="shared" si="91"/>
        <v>3.4483124264176712E-2</v>
      </c>
      <c r="I795" s="2">
        <f>+VLOOKUP(B795,'[1]PRECIO SIN ITBIS'!$C$3:$E$1192,3,0)</f>
        <v>2263.37</v>
      </c>
      <c r="J795" s="6">
        <f t="shared" si="87"/>
        <v>-377.22899999999981</v>
      </c>
      <c r="K795" s="2"/>
      <c r="L795" s="12">
        <v>1603.22</v>
      </c>
      <c r="M795" s="15">
        <f t="shared" si="88"/>
        <v>-282.92100000000005</v>
      </c>
      <c r="N795" s="16">
        <f t="shared" si="89"/>
        <v>-0.14999992047254157</v>
      </c>
    </row>
    <row r="796" spans="1:14" x14ac:dyDescent="0.2">
      <c r="A796" s="4">
        <f t="shared" si="90"/>
        <v>794</v>
      </c>
      <c r="B796" s="2" t="s">
        <v>2047</v>
      </c>
      <c r="C796" s="2" t="s">
        <v>2048</v>
      </c>
      <c r="D796" s="12">
        <v>163.19499999999999</v>
      </c>
      <c r="E796" s="6">
        <v>195.83</v>
      </c>
      <c r="F796" s="6">
        <f t="shared" si="85"/>
        <v>168.81896551724139</v>
      </c>
      <c r="G796" s="6">
        <f t="shared" si="86"/>
        <v>5.6239655172414018</v>
      </c>
      <c r="H796" s="10">
        <f t="shared" si="91"/>
        <v>3.4461628832019378E-2</v>
      </c>
      <c r="I796" s="2">
        <f>+VLOOKUP(B796,'[1]PRECIO SIN ITBIS'!$C$3:$E$1192,3,0)</f>
        <v>195.83</v>
      </c>
      <c r="J796" s="6">
        <f t="shared" si="87"/>
        <v>-32.635000000000019</v>
      </c>
      <c r="K796" s="2"/>
      <c r="L796" s="12">
        <v>155.04</v>
      </c>
      <c r="M796" s="15">
        <f t="shared" si="88"/>
        <v>-8.1550000000000011</v>
      </c>
      <c r="N796" s="16">
        <f t="shared" si="89"/>
        <v>-4.997089371610651E-2</v>
      </c>
    </row>
    <row r="797" spans="1:14" x14ac:dyDescent="0.2">
      <c r="A797" s="4">
        <f t="shared" si="90"/>
        <v>795</v>
      </c>
      <c r="B797" s="2" t="s">
        <v>2049</v>
      </c>
      <c r="C797" s="2" t="s">
        <v>2050</v>
      </c>
      <c r="D797" s="12">
        <v>583.24400000000003</v>
      </c>
      <c r="E797" s="6">
        <v>699.89</v>
      </c>
      <c r="F797" s="6">
        <f t="shared" si="85"/>
        <v>603.35344827586209</v>
      </c>
      <c r="G797" s="6">
        <f t="shared" si="86"/>
        <v>20.109448275862064</v>
      </c>
      <c r="H797" s="10">
        <f t="shared" si="91"/>
        <v>3.4478620055863524E-2</v>
      </c>
      <c r="I797" s="2">
        <f>+VLOOKUP(B797,'[1]PRECIO SIN ITBIS'!$C$3:$E$1192,3,0)</f>
        <v>699.89</v>
      </c>
      <c r="J797" s="6">
        <f t="shared" si="87"/>
        <v>-116.64599999999996</v>
      </c>
      <c r="K797" s="2"/>
      <c r="L797" s="12">
        <v>554.08000000000004</v>
      </c>
      <c r="M797" s="15">
        <f t="shared" si="88"/>
        <v>-29.163999999999987</v>
      </c>
      <c r="N797" s="16">
        <f t="shared" si="89"/>
        <v>-5.0003086186913175E-2</v>
      </c>
    </row>
    <row r="798" spans="1:14" x14ac:dyDescent="0.2">
      <c r="A798" s="4">
        <f t="shared" si="90"/>
        <v>796</v>
      </c>
      <c r="B798" s="2" t="s">
        <v>2051</v>
      </c>
      <c r="C798" s="2" t="s">
        <v>2052</v>
      </c>
      <c r="D798" s="12">
        <v>596.03599999999994</v>
      </c>
      <c r="E798" s="6">
        <v>715.24</v>
      </c>
      <c r="F798" s="6">
        <f t="shared" si="85"/>
        <v>616.58620689655174</v>
      </c>
      <c r="G798" s="6">
        <f t="shared" si="86"/>
        <v>20.550206896551799</v>
      </c>
      <c r="H798" s="10">
        <f t="shared" si="91"/>
        <v>3.4478130342046123E-2</v>
      </c>
      <c r="I798" s="2">
        <f>+VLOOKUP(B798,'[1]PRECIO SIN ITBIS'!$C$3:$E$1192,3,0)</f>
        <v>715.24</v>
      </c>
      <c r="J798" s="6">
        <f t="shared" si="87"/>
        <v>-119.20400000000006</v>
      </c>
      <c r="K798" s="2"/>
      <c r="L798" s="12">
        <v>566.23</v>
      </c>
      <c r="M798" s="15">
        <f t="shared" si="88"/>
        <v>-29.805999999999926</v>
      </c>
      <c r="N798" s="16">
        <f t="shared" si="89"/>
        <v>-5.0007046554234859E-2</v>
      </c>
    </row>
    <row r="799" spans="1:14" x14ac:dyDescent="0.2">
      <c r="A799" s="4">
        <f t="shared" si="90"/>
        <v>797</v>
      </c>
      <c r="B799" s="2" t="s">
        <v>2053</v>
      </c>
      <c r="C799" s="2" t="s">
        <v>2054</v>
      </c>
      <c r="D799" s="12">
        <v>583.24400000000003</v>
      </c>
      <c r="E799" s="6">
        <v>699.89</v>
      </c>
      <c r="F799" s="6">
        <f t="shared" si="85"/>
        <v>603.35344827586209</v>
      </c>
      <c r="G799" s="6">
        <f t="shared" si="86"/>
        <v>20.109448275862064</v>
      </c>
      <c r="H799" s="10">
        <f t="shared" si="91"/>
        <v>3.4478620055863524E-2</v>
      </c>
      <c r="I799" s="2">
        <f>+VLOOKUP(B799,'[1]PRECIO SIN ITBIS'!$C$3:$E$1192,3,0)</f>
        <v>699.89</v>
      </c>
      <c r="J799" s="6">
        <f t="shared" si="87"/>
        <v>-116.64599999999996</v>
      </c>
      <c r="K799" s="2"/>
      <c r="L799" s="12">
        <v>554.08000000000004</v>
      </c>
      <c r="M799" s="15">
        <f t="shared" si="88"/>
        <v>-29.163999999999987</v>
      </c>
      <c r="N799" s="16">
        <f t="shared" si="89"/>
        <v>-5.0003086186913175E-2</v>
      </c>
    </row>
    <row r="800" spans="1:14" x14ac:dyDescent="0.2">
      <c r="A800" s="4">
        <f t="shared" si="90"/>
        <v>798</v>
      </c>
      <c r="B800" s="2" t="s">
        <v>2055</v>
      </c>
      <c r="C800" s="2" t="s">
        <v>2056</v>
      </c>
      <c r="D800" s="12">
        <v>1399.327</v>
      </c>
      <c r="E800" s="6">
        <v>1679.19</v>
      </c>
      <c r="F800" s="6">
        <f t="shared" si="85"/>
        <v>1447.5775862068967</v>
      </c>
      <c r="G800" s="6">
        <f t="shared" si="86"/>
        <v>48.250586206896742</v>
      </c>
      <c r="H800" s="10">
        <f t="shared" si="91"/>
        <v>3.4481280077420601E-2</v>
      </c>
      <c r="I800" s="2">
        <f>+VLOOKUP(B800,'[1]PRECIO SIN ITBIS'!$C$3:$E$1192,3,0)</f>
        <v>1679.19</v>
      </c>
      <c r="J800" s="6">
        <f t="shared" si="87"/>
        <v>-279.86300000000006</v>
      </c>
      <c r="K800" s="2"/>
      <c r="L800" s="12">
        <v>1189.43</v>
      </c>
      <c r="M800" s="15">
        <f t="shared" si="88"/>
        <v>-209.89699999999993</v>
      </c>
      <c r="N800" s="16">
        <f t="shared" si="89"/>
        <v>-0.14999853501004407</v>
      </c>
    </row>
    <row r="801" spans="1:14" x14ac:dyDescent="0.2">
      <c r="A801" s="4">
        <f t="shared" si="90"/>
        <v>799</v>
      </c>
      <c r="B801" s="2" t="s">
        <v>2057</v>
      </c>
      <c r="C801" s="2" t="s">
        <v>2058</v>
      </c>
      <c r="D801" s="12">
        <v>583.24400000000003</v>
      </c>
      <c r="E801" s="6">
        <v>699.89</v>
      </c>
      <c r="F801" s="6">
        <f t="shared" si="85"/>
        <v>603.35344827586209</v>
      </c>
      <c r="G801" s="6">
        <f t="shared" si="86"/>
        <v>20.109448275862064</v>
      </c>
      <c r="H801" s="10">
        <f t="shared" si="91"/>
        <v>3.4478620055863524E-2</v>
      </c>
      <c r="I801" s="2">
        <f>+VLOOKUP(B801,'[1]PRECIO SIN ITBIS'!$C$3:$E$1192,3,0)</f>
        <v>699.89</v>
      </c>
      <c r="J801" s="6">
        <f t="shared" si="87"/>
        <v>-116.64599999999996</v>
      </c>
      <c r="K801" s="2"/>
      <c r="L801" s="12">
        <v>554.08000000000004</v>
      </c>
      <c r="M801" s="15">
        <f t="shared" si="88"/>
        <v>-29.163999999999987</v>
      </c>
      <c r="N801" s="16">
        <f t="shared" si="89"/>
        <v>-5.0003086186913175E-2</v>
      </c>
    </row>
    <row r="802" spans="1:14" x14ac:dyDescent="0.2">
      <c r="A802" s="4">
        <f t="shared" si="90"/>
        <v>800</v>
      </c>
      <c r="B802" s="2" t="s">
        <v>2059</v>
      </c>
      <c r="C802" s="2" t="s">
        <v>2060</v>
      </c>
      <c r="D802" s="12">
        <v>118.068</v>
      </c>
      <c r="E802" s="6">
        <v>141.68</v>
      </c>
      <c r="F802" s="6">
        <f t="shared" si="85"/>
        <v>122.13793103448278</v>
      </c>
      <c r="G802" s="6">
        <f t="shared" si="86"/>
        <v>4.0699310344827779</v>
      </c>
      <c r="H802" s="10">
        <f t="shared" si="91"/>
        <v>3.4471076282166023E-2</v>
      </c>
      <c r="I802" s="2">
        <f>+VLOOKUP(B802,'[1]PRECIO SIN ITBIS'!$C$3:$E$1192,3,0)</f>
        <v>141.68</v>
      </c>
      <c r="J802" s="6">
        <f t="shared" si="87"/>
        <v>-23.612000000000009</v>
      </c>
      <c r="K802" s="2"/>
      <c r="L802" s="12">
        <v>112.16</v>
      </c>
      <c r="M802" s="15">
        <f t="shared" si="88"/>
        <v>-5.9080000000000013</v>
      </c>
      <c r="N802" s="16">
        <f t="shared" si="89"/>
        <v>-5.0038960598976875E-2</v>
      </c>
    </row>
    <row r="803" spans="1:14" x14ac:dyDescent="0.2">
      <c r="A803" s="4">
        <f t="shared" si="90"/>
        <v>801</v>
      </c>
      <c r="B803" s="2" t="s">
        <v>2061</v>
      </c>
      <c r="C803" s="2" t="s">
        <v>2062</v>
      </c>
      <c r="D803" s="12">
        <v>173.09299999999999</v>
      </c>
      <c r="E803" s="6">
        <v>207.71</v>
      </c>
      <c r="F803" s="6">
        <f t="shared" si="85"/>
        <v>179.06034482758622</v>
      </c>
      <c r="G803" s="6">
        <f t="shared" si="86"/>
        <v>5.9673448275862313</v>
      </c>
      <c r="H803" s="10">
        <f t="shared" si="91"/>
        <v>3.4474790012225982E-2</v>
      </c>
      <c r="I803" s="2">
        <f>+VLOOKUP(B803,'[1]PRECIO SIN ITBIS'!$C$3:$E$1192,3,0)</f>
        <v>207.71</v>
      </c>
      <c r="J803" s="6">
        <f t="shared" si="87"/>
        <v>-34.617000000000019</v>
      </c>
      <c r="K803" s="2"/>
      <c r="L803" s="12">
        <v>164.44</v>
      </c>
      <c r="M803" s="15">
        <f t="shared" si="88"/>
        <v>-8.6529999999999916</v>
      </c>
      <c r="N803" s="16">
        <f t="shared" si="89"/>
        <v>-4.9990467552125113E-2</v>
      </c>
    </row>
    <row r="804" spans="1:14" x14ac:dyDescent="0.2">
      <c r="A804" s="4">
        <f t="shared" si="90"/>
        <v>802</v>
      </c>
      <c r="B804" s="2" t="s">
        <v>2063</v>
      </c>
      <c r="C804" s="2" t="s">
        <v>2064</v>
      </c>
      <c r="D804" s="12">
        <v>168.75800000000001</v>
      </c>
      <c r="E804" s="6">
        <v>202.51</v>
      </c>
      <c r="F804" s="6">
        <f t="shared" si="85"/>
        <v>174.57758620689657</v>
      </c>
      <c r="G804" s="6">
        <f t="shared" si="86"/>
        <v>5.8195862068965596</v>
      </c>
      <c r="H804" s="10">
        <f t="shared" si="91"/>
        <v>3.4484801946553997E-2</v>
      </c>
      <c r="I804" s="2">
        <f>+VLOOKUP(B804,'[1]PRECIO SIN ITBIS'!$C$3:$E$1192,3,0)</f>
        <v>202.51</v>
      </c>
      <c r="J804" s="6">
        <f t="shared" si="87"/>
        <v>-33.751999999999981</v>
      </c>
      <c r="K804" s="2"/>
      <c r="L804" s="12">
        <v>160.32</v>
      </c>
      <c r="M804" s="15">
        <f t="shared" si="88"/>
        <v>-8.4380000000000166</v>
      </c>
      <c r="N804" s="16">
        <f t="shared" si="89"/>
        <v>-5.0000592564500741E-2</v>
      </c>
    </row>
    <row r="805" spans="1:14" x14ac:dyDescent="0.2">
      <c r="A805" s="4">
        <f t="shared" si="90"/>
        <v>803</v>
      </c>
      <c r="B805" s="2" t="s">
        <v>2065</v>
      </c>
      <c r="C805" s="2" t="s">
        <v>2066</v>
      </c>
      <c r="D805" s="12">
        <v>410.15</v>
      </c>
      <c r="E805" s="6">
        <v>492.18</v>
      </c>
      <c r="F805" s="6">
        <f t="shared" si="85"/>
        <v>424.29310344827587</v>
      </c>
      <c r="G805" s="6">
        <f t="shared" si="86"/>
        <v>14.143103448275895</v>
      </c>
      <c r="H805" s="10">
        <f t="shared" si="91"/>
        <v>3.4482758620689738E-2</v>
      </c>
      <c r="I805" s="2">
        <f>+VLOOKUP(B805,'[1]PRECIO SIN ITBIS'!$C$3:$E$1192,3,0)</f>
        <v>492.18</v>
      </c>
      <c r="J805" s="6">
        <f t="shared" si="87"/>
        <v>-82.03000000000003</v>
      </c>
      <c r="K805" s="2"/>
      <c r="L805" s="12">
        <v>389.64</v>
      </c>
      <c r="M805" s="15">
        <f t="shared" si="88"/>
        <v>-20.509999999999991</v>
      </c>
      <c r="N805" s="16">
        <f t="shared" si="89"/>
        <v>-5.0006095330976455E-2</v>
      </c>
    </row>
    <row r="806" spans="1:14" x14ac:dyDescent="0.2">
      <c r="A806" s="4">
        <f t="shared" si="90"/>
        <v>804</v>
      </c>
      <c r="B806" s="2" t="s">
        <v>2067</v>
      </c>
      <c r="C806" s="2" t="s">
        <v>2068</v>
      </c>
      <c r="D806" s="12">
        <v>416.54700000000003</v>
      </c>
      <c r="E806" s="6">
        <v>499.86</v>
      </c>
      <c r="F806" s="6">
        <f t="shared" si="85"/>
        <v>430.91379310344831</v>
      </c>
      <c r="G806" s="6">
        <f t="shared" si="86"/>
        <v>14.366793103448288</v>
      </c>
      <c r="H806" s="10">
        <f t="shared" si="91"/>
        <v>3.4490209036311115E-2</v>
      </c>
      <c r="I806" s="2">
        <f>+VLOOKUP(B806,'[1]PRECIO SIN ITBIS'!$C$3:$E$1192,3,0)</f>
        <v>499.86</v>
      </c>
      <c r="J806" s="6">
        <f t="shared" si="87"/>
        <v>-83.312999999999988</v>
      </c>
      <c r="K806" s="2"/>
      <c r="L806" s="12">
        <v>395.72</v>
      </c>
      <c r="M806" s="15">
        <f t="shared" si="88"/>
        <v>-20.826999999999998</v>
      </c>
      <c r="N806" s="16">
        <f t="shared" si="89"/>
        <v>-4.9999159758682687E-2</v>
      </c>
    </row>
    <row r="807" spans="1:14" x14ac:dyDescent="0.2">
      <c r="A807" s="4">
        <f t="shared" si="90"/>
        <v>805</v>
      </c>
      <c r="B807" s="2" t="s">
        <v>2069</v>
      </c>
      <c r="C807" s="2" t="s">
        <v>2070</v>
      </c>
      <c r="D807" s="12">
        <v>472.11200000000002</v>
      </c>
      <c r="E807" s="6">
        <v>566.53</v>
      </c>
      <c r="F807" s="6">
        <f t="shared" si="85"/>
        <v>488.38793103448279</v>
      </c>
      <c r="G807" s="6">
        <f t="shared" si="86"/>
        <v>16.275931034482767</v>
      </c>
      <c r="H807" s="10">
        <f t="shared" si="91"/>
        <v>3.4474724291021552E-2</v>
      </c>
      <c r="I807" s="2">
        <f>+VLOOKUP(B807,'[1]PRECIO SIN ITBIS'!$C$3:$E$1192,3,0)</f>
        <v>566.53</v>
      </c>
      <c r="J807" s="6">
        <f t="shared" si="87"/>
        <v>-94.41799999999995</v>
      </c>
      <c r="K807" s="2"/>
      <c r="L807" s="12">
        <v>448.51</v>
      </c>
      <c r="M807" s="15">
        <f t="shared" si="88"/>
        <v>-23.602000000000032</v>
      </c>
      <c r="N807" s="16">
        <f t="shared" si="89"/>
        <v>-4.9992374690751414E-2</v>
      </c>
    </row>
    <row r="808" spans="1:14" x14ac:dyDescent="0.2">
      <c r="A808" s="4">
        <f t="shared" si="90"/>
        <v>806</v>
      </c>
      <c r="B808" s="2" t="s">
        <v>2071</v>
      </c>
      <c r="C808" s="2" t="s">
        <v>2072</v>
      </c>
      <c r="D808" s="12">
        <v>459.32</v>
      </c>
      <c r="E808" s="6">
        <v>551.17999999999995</v>
      </c>
      <c r="F808" s="6">
        <f t="shared" si="85"/>
        <v>475.15517241379308</v>
      </c>
      <c r="G808" s="6">
        <f t="shared" si="86"/>
        <v>15.835172413793089</v>
      </c>
      <c r="H808" s="10">
        <f t="shared" si="91"/>
        <v>3.4475251270994274E-2</v>
      </c>
      <c r="I808" s="2">
        <f>+VLOOKUP(B808,'[1]PRECIO SIN ITBIS'!$C$3:$E$1192,3,0)</f>
        <v>551.17999999999995</v>
      </c>
      <c r="J808" s="6">
        <f t="shared" si="87"/>
        <v>-91.859999999999957</v>
      </c>
      <c r="K808" s="2"/>
      <c r="L808" s="12">
        <v>436.35</v>
      </c>
      <c r="M808" s="15">
        <f t="shared" si="88"/>
        <v>-22.96999999999997</v>
      </c>
      <c r="N808" s="16">
        <f t="shared" si="89"/>
        <v>-5.0008708525646546E-2</v>
      </c>
    </row>
    <row r="809" spans="1:14" x14ac:dyDescent="0.2">
      <c r="A809" s="4">
        <f t="shared" si="90"/>
        <v>807</v>
      </c>
      <c r="B809" s="2" t="s">
        <v>2073</v>
      </c>
      <c r="C809" s="2" t="s">
        <v>2074</v>
      </c>
      <c r="D809" s="12">
        <v>446.52699999999999</v>
      </c>
      <c r="E809" s="6">
        <v>535.83000000000004</v>
      </c>
      <c r="F809" s="6">
        <f t="shared" si="85"/>
        <v>461.92241379310349</v>
      </c>
      <c r="G809" s="6">
        <f t="shared" si="86"/>
        <v>15.395413793103501</v>
      </c>
      <c r="H809" s="10">
        <f t="shared" si="91"/>
        <v>3.4478125159516669E-2</v>
      </c>
      <c r="I809" s="2">
        <f>+VLOOKUP(B809,'[1]PRECIO SIN ITBIS'!$C$3:$E$1192,3,0)</f>
        <v>535.83000000000004</v>
      </c>
      <c r="J809" s="6">
        <f t="shared" si="87"/>
        <v>-89.303000000000054</v>
      </c>
      <c r="K809" s="2"/>
      <c r="L809" s="12">
        <v>424.2</v>
      </c>
      <c r="M809" s="15">
        <f t="shared" si="88"/>
        <v>-22.326999999999998</v>
      </c>
      <c r="N809" s="16">
        <f t="shared" si="89"/>
        <v>-5.0001455679051877E-2</v>
      </c>
    </row>
    <row r="810" spans="1:14" x14ac:dyDescent="0.2">
      <c r="A810" s="4">
        <f t="shared" si="90"/>
        <v>808</v>
      </c>
      <c r="B810" s="2" t="s">
        <v>2075</v>
      </c>
      <c r="C810" s="2" t="s">
        <v>2076</v>
      </c>
      <c r="D810" s="12">
        <v>87.548000000000002</v>
      </c>
      <c r="E810" s="6">
        <v>105.06</v>
      </c>
      <c r="F810" s="6">
        <f t="shared" si="85"/>
        <v>90.568965517241381</v>
      </c>
      <c r="G810" s="6">
        <f t="shared" si="86"/>
        <v>3.020965517241379</v>
      </c>
      <c r="H810" s="10">
        <f t="shared" si="91"/>
        <v>3.4506390976851313E-2</v>
      </c>
      <c r="I810" s="2">
        <f>+VLOOKUP(B810,'[1]PRECIO SIN ITBIS'!$C$3:$E$1192,3,0)</f>
        <v>105.06</v>
      </c>
      <c r="J810" s="6">
        <f t="shared" si="87"/>
        <v>-17.512</v>
      </c>
      <c r="K810" s="2"/>
      <c r="L810" s="12">
        <v>83.17</v>
      </c>
      <c r="M810" s="15">
        <f t="shared" si="88"/>
        <v>-4.3780000000000001</v>
      </c>
      <c r="N810" s="16">
        <f t="shared" si="89"/>
        <v>-5.0006853383286885E-2</v>
      </c>
    </row>
    <row r="811" spans="1:14" x14ac:dyDescent="0.2">
      <c r="A811" s="4">
        <f t="shared" si="90"/>
        <v>809</v>
      </c>
      <c r="B811" s="2" t="s">
        <v>2077</v>
      </c>
      <c r="C811" s="2" t="s">
        <v>2078</v>
      </c>
      <c r="D811" s="12">
        <v>87.548000000000002</v>
      </c>
      <c r="E811" s="6">
        <v>105.06</v>
      </c>
      <c r="F811" s="6">
        <f t="shared" si="85"/>
        <v>90.568965517241381</v>
      </c>
      <c r="G811" s="6">
        <f t="shared" si="86"/>
        <v>3.020965517241379</v>
      </c>
      <c r="H811" s="10">
        <f t="shared" si="91"/>
        <v>3.4506390976851313E-2</v>
      </c>
      <c r="I811" s="2">
        <f>+VLOOKUP(B811,'[1]PRECIO SIN ITBIS'!$C$3:$E$1192,3,0)</f>
        <v>105.06</v>
      </c>
      <c r="J811" s="6">
        <f t="shared" si="87"/>
        <v>-17.512</v>
      </c>
      <c r="K811" s="2"/>
      <c r="L811" s="12">
        <v>83.17</v>
      </c>
      <c r="M811" s="15">
        <f t="shared" si="88"/>
        <v>-4.3780000000000001</v>
      </c>
      <c r="N811" s="16">
        <f t="shared" si="89"/>
        <v>-5.0006853383286885E-2</v>
      </c>
    </row>
    <row r="812" spans="1:14" x14ac:dyDescent="0.2">
      <c r="A812" s="4">
        <f t="shared" si="90"/>
        <v>810</v>
      </c>
      <c r="B812" s="2" t="s">
        <v>2079</v>
      </c>
      <c r="C812" s="2" t="s">
        <v>2080</v>
      </c>
      <c r="D812" s="12">
        <v>117.52800000000001</v>
      </c>
      <c r="E812" s="6">
        <v>141.03</v>
      </c>
      <c r="F812" s="6">
        <f t="shared" si="85"/>
        <v>121.57758620689656</v>
      </c>
      <c r="G812" s="6">
        <f t="shared" si="86"/>
        <v>4.0495862068965494</v>
      </c>
      <c r="H812" s="10">
        <f t="shared" si="91"/>
        <v>3.4456352587439155E-2</v>
      </c>
      <c r="I812" s="2">
        <f>+VLOOKUP(B812,'[1]PRECIO SIN ITBIS'!$C$3:$E$1192,3,0)</f>
        <v>141.03</v>
      </c>
      <c r="J812" s="6">
        <f t="shared" si="87"/>
        <v>-23.501999999999995</v>
      </c>
      <c r="K812" s="2"/>
      <c r="L812" s="12">
        <v>111.65</v>
      </c>
      <c r="M812" s="15">
        <f t="shared" si="88"/>
        <v>-5.8780000000000001</v>
      </c>
      <c r="N812" s="16">
        <f t="shared" si="89"/>
        <v>-5.0013613777142467E-2</v>
      </c>
    </row>
    <row r="813" spans="1:14" x14ac:dyDescent="0.2">
      <c r="A813" s="4">
        <f t="shared" si="90"/>
        <v>811</v>
      </c>
      <c r="B813" s="2" t="s">
        <v>2081</v>
      </c>
      <c r="C813" s="2" t="s">
        <v>2082</v>
      </c>
      <c r="D813" s="12">
        <v>87.548000000000002</v>
      </c>
      <c r="E813" s="6">
        <v>105.06</v>
      </c>
      <c r="F813" s="6">
        <f t="shared" si="85"/>
        <v>90.568965517241381</v>
      </c>
      <c r="G813" s="6">
        <f t="shared" si="86"/>
        <v>3.020965517241379</v>
      </c>
      <c r="H813" s="10">
        <f t="shared" si="91"/>
        <v>3.4506390976851313E-2</v>
      </c>
      <c r="I813" s="2">
        <f>+VLOOKUP(B813,'[1]PRECIO SIN ITBIS'!$C$3:$E$1192,3,0)</f>
        <v>105.06</v>
      </c>
      <c r="J813" s="6">
        <f t="shared" si="87"/>
        <v>-17.512</v>
      </c>
      <c r="K813" s="2"/>
      <c r="L813" s="12">
        <v>83.17</v>
      </c>
      <c r="M813" s="15">
        <f t="shared" si="88"/>
        <v>-4.3780000000000001</v>
      </c>
      <c r="N813" s="16">
        <f t="shared" si="89"/>
        <v>-5.0006853383286885E-2</v>
      </c>
    </row>
    <row r="814" spans="1:14" x14ac:dyDescent="0.2">
      <c r="A814" s="4">
        <f t="shared" si="90"/>
        <v>812</v>
      </c>
      <c r="B814" s="2" t="s">
        <v>2083</v>
      </c>
      <c r="C814" s="2" t="s">
        <v>2084</v>
      </c>
      <c r="D814" s="12">
        <v>87.548000000000002</v>
      </c>
      <c r="E814" s="6">
        <v>105.06</v>
      </c>
      <c r="F814" s="6">
        <f t="shared" si="85"/>
        <v>90.568965517241381</v>
      </c>
      <c r="G814" s="6">
        <f t="shared" si="86"/>
        <v>3.020965517241379</v>
      </c>
      <c r="H814" s="10">
        <f t="shared" si="91"/>
        <v>3.4506390976851313E-2</v>
      </c>
      <c r="I814" s="2">
        <f>+VLOOKUP(B814,'[1]PRECIO SIN ITBIS'!$C$3:$E$1192,3,0)</f>
        <v>105.06</v>
      </c>
      <c r="J814" s="6">
        <f t="shared" si="87"/>
        <v>-17.512</v>
      </c>
      <c r="K814" s="2"/>
      <c r="L814" s="12">
        <v>83.17</v>
      </c>
      <c r="M814" s="15">
        <f t="shared" si="88"/>
        <v>-4.3780000000000001</v>
      </c>
      <c r="N814" s="16">
        <f t="shared" si="89"/>
        <v>-5.0006853383286885E-2</v>
      </c>
    </row>
    <row r="815" spans="1:14" x14ac:dyDescent="0.2">
      <c r="A815" s="4">
        <f t="shared" si="90"/>
        <v>813</v>
      </c>
      <c r="B815" s="2" t="s">
        <v>2085</v>
      </c>
      <c r="C815" s="2" t="s">
        <v>2086</v>
      </c>
      <c r="D815" s="12">
        <v>119.86</v>
      </c>
      <c r="E815" s="6">
        <v>143.83000000000001</v>
      </c>
      <c r="F815" s="6">
        <f t="shared" si="85"/>
        <v>123.99137931034484</v>
      </c>
      <c r="G815" s="6">
        <f t="shared" si="86"/>
        <v>4.1313793103448404</v>
      </c>
      <c r="H815" s="10">
        <f t="shared" si="91"/>
        <v>3.4468374022566667E-2</v>
      </c>
      <c r="I815" s="2">
        <f>+VLOOKUP(B815,'[1]PRECIO SIN ITBIS'!$C$3:$E$1192,3,0)</f>
        <v>143.83000000000001</v>
      </c>
      <c r="J815" s="6">
        <f t="shared" si="87"/>
        <v>-23.970000000000013</v>
      </c>
      <c r="K815" s="2"/>
      <c r="L815" s="12">
        <v>113.87</v>
      </c>
      <c r="M815" s="15">
        <f t="shared" si="88"/>
        <v>-5.9899999999999949</v>
      </c>
      <c r="N815" s="16">
        <f t="shared" si="89"/>
        <v>-4.9974970799265765E-2</v>
      </c>
    </row>
    <row r="816" spans="1:14" x14ac:dyDescent="0.2">
      <c r="A816" s="4">
        <f t="shared" si="90"/>
        <v>814</v>
      </c>
      <c r="B816" s="2" t="s">
        <v>2087</v>
      </c>
      <c r="C816" s="2" t="s">
        <v>2088</v>
      </c>
      <c r="D816" s="12">
        <v>93.213999999999999</v>
      </c>
      <c r="E816" s="6">
        <v>111.86</v>
      </c>
      <c r="F816" s="6">
        <f t="shared" si="85"/>
        <v>96.431034482758633</v>
      </c>
      <c r="G816" s="6">
        <f t="shared" si="86"/>
        <v>3.2170344827586348</v>
      </c>
      <c r="H816" s="10">
        <f t="shared" si="91"/>
        <v>3.4512353109604078E-2</v>
      </c>
      <c r="I816" s="2">
        <f>+VLOOKUP(B816,'[1]PRECIO SIN ITBIS'!$C$3:$E$1192,3,0)</f>
        <v>111.86</v>
      </c>
      <c r="J816" s="6">
        <f t="shared" si="87"/>
        <v>-18.646000000000001</v>
      </c>
      <c r="K816" s="2"/>
      <c r="L816" s="12">
        <v>88.55</v>
      </c>
      <c r="M816" s="15">
        <f t="shared" si="88"/>
        <v>-4.6640000000000015</v>
      </c>
      <c r="N816" s="16">
        <f t="shared" si="89"/>
        <v>-5.0035402407363719E-2</v>
      </c>
    </row>
    <row r="817" spans="1:14" x14ac:dyDescent="0.2">
      <c r="A817" s="4">
        <f t="shared" si="90"/>
        <v>815</v>
      </c>
      <c r="B817" s="2" t="s">
        <v>14</v>
      </c>
      <c r="C817" s="2" t="s">
        <v>15</v>
      </c>
      <c r="D817" s="12">
        <v>224.26400000000001</v>
      </c>
      <c r="E817" s="6">
        <v>269.12</v>
      </c>
      <c r="F817" s="6">
        <f t="shared" si="85"/>
        <v>232.00000000000003</v>
      </c>
      <c r="G817" s="6">
        <f t="shared" si="86"/>
        <v>7.7360000000000184</v>
      </c>
      <c r="H817" s="10">
        <f t="shared" si="91"/>
        <v>3.4495059394285391E-2</v>
      </c>
      <c r="I817" s="2">
        <f>+VLOOKUP(B817,'[1]PRECIO SIN ITBIS'!$C$3:$E$1192,3,0)</f>
        <v>269.12</v>
      </c>
      <c r="J817" s="6">
        <f t="shared" si="87"/>
        <v>-44.855999999999995</v>
      </c>
      <c r="K817" s="2"/>
      <c r="L817" s="12">
        <v>213.05</v>
      </c>
      <c r="M817" s="15">
        <f t="shared" si="88"/>
        <v>-11.213999999999999</v>
      </c>
      <c r="N817" s="16">
        <f t="shared" si="89"/>
        <v>-5.0003567224342731E-2</v>
      </c>
    </row>
    <row r="818" spans="1:14" x14ac:dyDescent="0.2">
      <c r="A818" s="4">
        <f t="shared" si="90"/>
        <v>816</v>
      </c>
      <c r="B818" s="2" t="s">
        <v>422</v>
      </c>
      <c r="C818" s="2" t="s">
        <v>423</v>
      </c>
      <c r="D818" s="12">
        <v>583.24400000000003</v>
      </c>
      <c r="E818" s="6">
        <v>699.89</v>
      </c>
      <c r="F818" s="6">
        <f t="shared" si="85"/>
        <v>603.35344827586209</v>
      </c>
      <c r="G818" s="6">
        <f t="shared" si="86"/>
        <v>20.109448275862064</v>
      </c>
      <c r="H818" s="10">
        <f t="shared" si="91"/>
        <v>3.4478620055863524E-2</v>
      </c>
      <c r="I818" s="2">
        <f>+VLOOKUP(B818,'[1]PRECIO SIN ITBIS'!$C$3:$E$1192,3,0)</f>
        <v>699.89</v>
      </c>
      <c r="J818" s="6">
        <f t="shared" si="87"/>
        <v>-116.64599999999996</v>
      </c>
      <c r="K818" s="2"/>
      <c r="L818" s="12">
        <v>554.08000000000004</v>
      </c>
      <c r="M818" s="15">
        <f t="shared" si="88"/>
        <v>-29.163999999999987</v>
      </c>
      <c r="N818" s="16">
        <f t="shared" si="89"/>
        <v>-5.0003086186913175E-2</v>
      </c>
    </row>
    <row r="819" spans="1:14" x14ac:dyDescent="0.2">
      <c r="A819" s="4">
        <f t="shared" si="90"/>
        <v>817</v>
      </c>
      <c r="B819" s="2" t="s">
        <v>424</v>
      </c>
      <c r="C819" s="2" t="s">
        <v>425</v>
      </c>
      <c r="D819" s="12">
        <v>583.24400000000003</v>
      </c>
      <c r="E819" s="6">
        <v>699.89</v>
      </c>
      <c r="F819" s="6">
        <f t="shared" si="85"/>
        <v>603.35344827586209</v>
      </c>
      <c r="G819" s="6">
        <f t="shared" si="86"/>
        <v>20.109448275862064</v>
      </c>
      <c r="H819" s="10">
        <f t="shared" si="91"/>
        <v>3.4478620055863524E-2</v>
      </c>
      <c r="I819" s="2">
        <f>+VLOOKUP(B819,'[1]PRECIO SIN ITBIS'!$C$3:$E$1192,3,0)</f>
        <v>699.89</v>
      </c>
      <c r="J819" s="6">
        <f t="shared" si="87"/>
        <v>-116.64599999999996</v>
      </c>
      <c r="K819" s="2"/>
      <c r="L819" s="12">
        <v>554.08000000000004</v>
      </c>
      <c r="M819" s="15">
        <f t="shared" si="88"/>
        <v>-29.163999999999987</v>
      </c>
      <c r="N819" s="16">
        <f t="shared" si="89"/>
        <v>-5.0003086186913175E-2</v>
      </c>
    </row>
    <row r="820" spans="1:14" x14ac:dyDescent="0.2">
      <c r="A820" s="4">
        <f t="shared" si="90"/>
        <v>818</v>
      </c>
      <c r="B820" s="2" t="s">
        <v>426</v>
      </c>
      <c r="C820" s="2" t="s">
        <v>427</v>
      </c>
      <c r="D820" s="12">
        <v>583.24400000000003</v>
      </c>
      <c r="E820" s="6">
        <v>699.89</v>
      </c>
      <c r="F820" s="6">
        <f t="shared" si="85"/>
        <v>603.35344827586209</v>
      </c>
      <c r="G820" s="6">
        <f t="shared" si="86"/>
        <v>20.109448275862064</v>
      </c>
      <c r="H820" s="10">
        <f t="shared" si="91"/>
        <v>3.4478620055863524E-2</v>
      </c>
      <c r="I820" s="2">
        <f>+VLOOKUP(B820,'[1]PRECIO SIN ITBIS'!$C$3:$E$1192,3,0)</f>
        <v>699.89</v>
      </c>
      <c r="J820" s="6">
        <f t="shared" si="87"/>
        <v>-116.64599999999996</v>
      </c>
      <c r="K820" s="2"/>
      <c r="L820" s="12">
        <v>554.08000000000004</v>
      </c>
      <c r="M820" s="15">
        <f t="shared" si="88"/>
        <v>-29.163999999999987</v>
      </c>
      <c r="N820" s="16">
        <f t="shared" si="89"/>
        <v>-5.0003086186913175E-2</v>
      </c>
    </row>
    <row r="821" spans="1:14" x14ac:dyDescent="0.2">
      <c r="A821" s="4">
        <f t="shared" si="90"/>
        <v>819</v>
      </c>
      <c r="B821" s="2" t="s">
        <v>430</v>
      </c>
      <c r="C821" s="2" t="s">
        <v>431</v>
      </c>
      <c r="D821" s="12">
        <v>583.24400000000003</v>
      </c>
      <c r="E821" s="6">
        <v>699.89</v>
      </c>
      <c r="F821" s="6">
        <f t="shared" si="85"/>
        <v>603.35344827586209</v>
      </c>
      <c r="G821" s="6">
        <f t="shared" si="86"/>
        <v>20.109448275862064</v>
      </c>
      <c r="H821" s="10">
        <f t="shared" si="91"/>
        <v>3.4478620055863524E-2</v>
      </c>
      <c r="I821" s="2">
        <f>+VLOOKUP(B821,'[1]PRECIO SIN ITBIS'!$C$3:$E$1192,3,0)</f>
        <v>699.89</v>
      </c>
      <c r="J821" s="6">
        <f t="shared" si="87"/>
        <v>-116.64599999999996</v>
      </c>
      <c r="K821" s="2"/>
      <c r="L821" s="12">
        <v>554.08000000000004</v>
      </c>
      <c r="M821" s="15">
        <f t="shared" si="88"/>
        <v>-29.163999999999987</v>
      </c>
      <c r="N821" s="16">
        <f t="shared" si="89"/>
        <v>-5.0003086186913175E-2</v>
      </c>
    </row>
    <row r="822" spans="1:14" x14ac:dyDescent="0.2">
      <c r="A822" s="4">
        <f t="shared" si="90"/>
        <v>820</v>
      </c>
      <c r="B822" s="2" t="s">
        <v>428</v>
      </c>
      <c r="C822" s="2" t="s">
        <v>429</v>
      </c>
      <c r="D822" s="12">
        <v>583.24400000000003</v>
      </c>
      <c r="E822" s="6">
        <v>699.89</v>
      </c>
      <c r="F822" s="6">
        <f t="shared" si="85"/>
        <v>603.35344827586209</v>
      </c>
      <c r="G822" s="6">
        <f t="shared" si="86"/>
        <v>20.109448275862064</v>
      </c>
      <c r="H822" s="10">
        <f t="shared" si="91"/>
        <v>3.4478620055863524E-2</v>
      </c>
      <c r="I822" s="2">
        <f>+VLOOKUP(B822,'[1]PRECIO SIN ITBIS'!$C$3:$E$1192,3,0)</f>
        <v>699.89</v>
      </c>
      <c r="J822" s="6">
        <f t="shared" si="87"/>
        <v>-116.64599999999996</v>
      </c>
      <c r="K822" s="2"/>
      <c r="L822" s="12">
        <v>554.08000000000004</v>
      </c>
      <c r="M822" s="15">
        <f t="shared" si="88"/>
        <v>-29.163999999999987</v>
      </c>
      <c r="N822" s="16">
        <f t="shared" si="89"/>
        <v>-5.0003086186913175E-2</v>
      </c>
    </row>
    <row r="823" spans="1:14" x14ac:dyDescent="0.2">
      <c r="A823" s="4">
        <f t="shared" si="90"/>
        <v>821</v>
      </c>
      <c r="B823" s="2" t="s">
        <v>432</v>
      </c>
      <c r="C823" s="2" t="s">
        <v>433</v>
      </c>
      <c r="D823" s="12">
        <v>583.24400000000003</v>
      </c>
      <c r="E823" s="6">
        <v>699.89</v>
      </c>
      <c r="F823" s="6">
        <f t="shared" si="85"/>
        <v>603.35344827586209</v>
      </c>
      <c r="G823" s="6">
        <f t="shared" si="86"/>
        <v>20.109448275862064</v>
      </c>
      <c r="H823" s="10">
        <f t="shared" si="91"/>
        <v>3.4478620055863524E-2</v>
      </c>
      <c r="I823" s="2">
        <f>+VLOOKUP(B823,'[1]PRECIO SIN ITBIS'!$C$3:$E$1192,3,0)</f>
        <v>699.89</v>
      </c>
      <c r="J823" s="6">
        <f t="shared" si="87"/>
        <v>-116.64599999999996</v>
      </c>
      <c r="K823" s="2"/>
      <c r="L823" s="12">
        <v>554.08000000000004</v>
      </c>
      <c r="M823" s="15">
        <f t="shared" si="88"/>
        <v>-29.163999999999987</v>
      </c>
      <c r="N823" s="16">
        <f t="shared" si="89"/>
        <v>-5.0003086186913175E-2</v>
      </c>
    </row>
    <row r="824" spans="1:14" x14ac:dyDescent="0.2">
      <c r="A824" s="4">
        <f t="shared" si="90"/>
        <v>822</v>
      </c>
      <c r="B824" s="2" t="s">
        <v>518</v>
      </c>
      <c r="C824" s="2" t="s">
        <v>519</v>
      </c>
      <c r="D824" s="12">
        <v>126.548</v>
      </c>
      <c r="E824" s="6">
        <v>151.86000000000001</v>
      </c>
      <c r="F824" s="6">
        <f t="shared" si="85"/>
        <v>130.91379310344828</v>
      </c>
      <c r="G824" s="6">
        <f t="shared" si="86"/>
        <v>4.3657931034482829</v>
      </c>
      <c r="H824" s="10">
        <f t="shared" si="91"/>
        <v>3.4499107875654161E-2</v>
      </c>
      <c r="I824" s="2">
        <f>+VLOOKUP(B824,'[1]PRECIO SIN ITBIS'!$C$3:$E$1192,3,0)</f>
        <v>151.86000000000001</v>
      </c>
      <c r="J824" s="6">
        <f t="shared" si="87"/>
        <v>-25.312000000000012</v>
      </c>
      <c r="K824" s="2"/>
      <c r="L824" s="12">
        <v>120.22</v>
      </c>
      <c r="M824" s="15">
        <f t="shared" si="88"/>
        <v>-6.328000000000003</v>
      </c>
      <c r="N824" s="16">
        <f t="shared" si="89"/>
        <v>-5.000474128393971E-2</v>
      </c>
    </row>
    <row r="825" spans="1:14" x14ac:dyDescent="0.2">
      <c r="A825" s="4">
        <f t="shared" si="90"/>
        <v>823</v>
      </c>
      <c r="B825" s="2" t="s">
        <v>2089</v>
      </c>
      <c r="C825" s="2" t="s">
        <v>2090</v>
      </c>
      <c r="D825" s="12">
        <v>10.791</v>
      </c>
      <c r="E825" s="6">
        <v>12.95</v>
      </c>
      <c r="F825" s="6">
        <f t="shared" si="85"/>
        <v>11.163793103448276</v>
      </c>
      <c r="G825" s="6">
        <f t="shared" si="86"/>
        <v>0.37279310344827543</v>
      </c>
      <c r="H825" s="10">
        <f t="shared" si="91"/>
        <v>3.4546668839614068E-2</v>
      </c>
      <c r="I825" s="2">
        <f>+VLOOKUP(B825,'[1]PRECIO SIN ITBIS'!$C$3:$E$1192,3,0)</f>
        <v>12.95</v>
      </c>
      <c r="J825" s="6">
        <f t="shared" si="87"/>
        <v>-2.1589999999999989</v>
      </c>
      <c r="K825" s="2"/>
      <c r="L825" s="12">
        <v>10.25</v>
      </c>
      <c r="M825" s="15">
        <f t="shared" si="88"/>
        <v>-0.54100000000000037</v>
      </c>
      <c r="N825" s="16">
        <f t="shared" si="89"/>
        <v>-5.0134371235288702E-2</v>
      </c>
    </row>
    <row r="826" spans="1:14" x14ac:dyDescent="0.2">
      <c r="A826" s="4">
        <f t="shared" si="90"/>
        <v>824</v>
      </c>
      <c r="B826" s="2" t="s">
        <v>2091</v>
      </c>
      <c r="C826" s="2" t="s">
        <v>2092</v>
      </c>
      <c r="D826" s="12">
        <v>10.791</v>
      </c>
      <c r="E826" s="6">
        <v>12.95</v>
      </c>
      <c r="F826" s="6">
        <f t="shared" si="85"/>
        <v>11.163793103448276</v>
      </c>
      <c r="G826" s="6">
        <f t="shared" si="86"/>
        <v>0.37279310344827543</v>
      </c>
      <c r="H826" s="10">
        <f t="shared" si="91"/>
        <v>3.4546668839614068E-2</v>
      </c>
      <c r="I826" s="2">
        <f>+VLOOKUP(B826,'[1]PRECIO SIN ITBIS'!$C$3:$E$1192,3,0)</f>
        <v>12.95</v>
      </c>
      <c r="J826" s="6">
        <f t="shared" si="87"/>
        <v>-2.1589999999999989</v>
      </c>
      <c r="K826" s="2"/>
      <c r="L826" s="12">
        <v>10.25</v>
      </c>
      <c r="M826" s="15">
        <f t="shared" si="88"/>
        <v>-0.54100000000000037</v>
      </c>
      <c r="N826" s="16">
        <f t="shared" si="89"/>
        <v>-5.0134371235288702E-2</v>
      </c>
    </row>
    <row r="827" spans="1:14" x14ac:dyDescent="0.2">
      <c r="A827" s="4">
        <f t="shared" si="90"/>
        <v>825</v>
      </c>
      <c r="B827" s="2" t="s">
        <v>2093</v>
      </c>
      <c r="C827" s="2" t="s">
        <v>2094</v>
      </c>
      <c r="D827" s="12">
        <v>17.187000000000001</v>
      </c>
      <c r="E827" s="6">
        <v>20.62</v>
      </c>
      <c r="F827" s="6">
        <f t="shared" si="85"/>
        <v>17.77586206896552</v>
      </c>
      <c r="G827" s="6">
        <f t="shared" si="86"/>
        <v>0.5888620689655184</v>
      </c>
      <c r="H827" s="10">
        <f t="shared" si="91"/>
        <v>3.4262062545267841E-2</v>
      </c>
      <c r="I827" s="2">
        <f>+VLOOKUP(B827,'[1]PRECIO SIN ITBIS'!$C$3:$E$1192,3,0)</f>
        <v>20.62</v>
      </c>
      <c r="J827" s="6">
        <f t="shared" si="87"/>
        <v>-3.4329999999999998</v>
      </c>
      <c r="K827" s="2"/>
      <c r="L827" s="12">
        <v>16.329999999999998</v>
      </c>
      <c r="M827" s="15">
        <f t="shared" si="88"/>
        <v>-0.85700000000000287</v>
      </c>
      <c r="N827" s="16">
        <f t="shared" si="89"/>
        <v>-4.9863268749636515E-2</v>
      </c>
    </row>
    <row r="828" spans="1:14" x14ac:dyDescent="0.2">
      <c r="A828" s="4">
        <f t="shared" si="90"/>
        <v>826</v>
      </c>
      <c r="B828" s="2" t="s">
        <v>2095</v>
      </c>
      <c r="C828" s="2" t="s">
        <v>2096</v>
      </c>
      <c r="D828" s="12">
        <v>37.167000000000002</v>
      </c>
      <c r="E828" s="6">
        <v>44.6</v>
      </c>
      <c r="F828" s="6">
        <f t="shared" si="85"/>
        <v>38.448275862068968</v>
      </c>
      <c r="G828" s="6">
        <f t="shared" si="86"/>
        <v>1.2812758620689664</v>
      </c>
      <c r="H828" s="10">
        <f t="shared" si="91"/>
        <v>3.4473480831623923E-2</v>
      </c>
      <c r="I828" s="2">
        <f>+VLOOKUP(B828,'[1]PRECIO SIN ITBIS'!$C$3:$E$1192,3,0)</f>
        <v>44.6</v>
      </c>
      <c r="J828" s="6">
        <f t="shared" si="87"/>
        <v>-7.4329999999999998</v>
      </c>
      <c r="K828" s="2"/>
      <c r="L828" s="12">
        <v>35.31</v>
      </c>
      <c r="M828" s="15">
        <f t="shared" si="88"/>
        <v>-1.8569999999999993</v>
      </c>
      <c r="N828" s="16">
        <f t="shared" si="89"/>
        <v>-4.9963677455807549E-2</v>
      </c>
    </row>
    <row r="829" spans="1:14" x14ac:dyDescent="0.2">
      <c r="A829" s="4">
        <f t="shared" si="90"/>
        <v>827</v>
      </c>
      <c r="B829" s="2" t="s">
        <v>2097</v>
      </c>
      <c r="C829" s="2" t="s">
        <v>2098</v>
      </c>
      <c r="D829" s="12">
        <v>37.167000000000002</v>
      </c>
      <c r="E829" s="6">
        <v>44.6</v>
      </c>
      <c r="F829" s="6">
        <f t="shared" si="85"/>
        <v>38.448275862068968</v>
      </c>
      <c r="G829" s="6">
        <f t="shared" si="86"/>
        <v>1.2812758620689664</v>
      </c>
      <c r="H829" s="10">
        <f t="shared" si="91"/>
        <v>3.4473480831623923E-2</v>
      </c>
      <c r="I829" s="2">
        <f>+VLOOKUP(B829,'[1]PRECIO SIN ITBIS'!$C$3:$E$1192,3,0)</f>
        <v>44.6</v>
      </c>
      <c r="J829" s="6">
        <f t="shared" si="87"/>
        <v>-7.4329999999999998</v>
      </c>
      <c r="K829" s="2"/>
      <c r="L829" s="12">
        <v>31.59</v>
      </c>
      <c r="M829" s="15">
        <f t="shared" si="88"/>
        <v>-5.5770000000000017</v>
      </c>
      <c r="N829" s="16">
        <f t="shared" si="89"/>
        <v>-0.15005246589716689</v>
      </c>
    </row>
    <row r="830" spans="1:14" x14ac:dyDescent="0.2">
      <c r="A830" s="4">
        <f t="shared" si="90"/>
        <v>828</v>
      </c>
      <c r="B830" s="2" t="s">
        <v>2099</v>
      </c>
      <c r="C830" s="2" t="s">
        <v>2100</v>
      </c>
      <c r="D830" s="12">
        <v>283.43400000000003</v>
      </c>
      <c r="E830" s="6">
        <v>340.12</v>
      </c>
      <c r="F830" s="6">
        <f t="shared" si="85"/>
        <v>293.20689655172418</v>
      </c>
      <c r="G830" s="6">
        <f t="shared" si="86"/>
        <v>9.7728965517241591</v>
      </c>
      <c r="H830" s="10">
        <f t="shared" si="91"/>
        <v>3.4480325408116734E-2</v>
      </c>
      <c r="I830" s="2">
        <f>+VLOOKUP(B830,'[1]PRECIO SIN ITBIS'!$C$3:$E$1192,3,0)</f>
        <v>340.12</v>
      </c>
      <c r="J830" s="6">
        <f t="shared" si="87"/>
        <v>-56.685999999999979</v>
      </c>
      <c r="K830" s="2"/>
      <c r="L830" s="12">
        <v>269.26</v>
      </c>
      <c r="M830" s="15">
        <f t="shared" si="88"/>
        <v>-14.174000000000035</v>
      </c>
      <c r="N830" s="16">
        <f t="shared" si="89"/>
        <v>-5.000811476393105E-2</v>
      </c>
    </row>
    <row r="831" spans="1:14" x14ac:dyDescent="0.2">
      <c r="A831" s="4">
        <f t="shared" si="90"/>
        <v>829</v>
      </c>
      <c r="B831" s="2" t="s">
        <v>2101</v>
      </c>
      <c r="C831" s="2" t="s">
        <v>2102</v>
      </c>
      <c r="D831" s="12">
        <v>355.12599999999998</v>
      </c>
      <c r="E831" s="6">
        <v>426.15</v>
      </c>
      <c r="F831" s="6">
        <f t="shared" si="85"/>
        <v>367.37068965517244</v>
      </c>
      <c r="G831" s="6">
        <f t="shared" si="86"/>
        <v>12.244689655172465</v>
      </c>
      <c r="H831" s="10">
        <f t="shared" si="91"/>
        <v>3.4479845618660604E-2</v>
      </c>
      <c r="I831" s="2">
        <f>+VLOOKUP(B831,'[1]PRECIO SIN ITBIS'!$C$3:$E$1192,3,0)</f>
        <v>426.15</v>
      </c>
      <c r="J831" s="6">
        <f t="shared" si="87"/>
        <v>-71.024000000000001</v>
      </c>
      <c r="K831" s="2"/>
      <c r="L831" s="12">
        <v>337.37</v>
      </c>
      <c r="M831" s="15">
        <f t="shared" si="88"/>
        <v>-17.755999999999972</v>
      </c>
      <c r="N831" s="16">
        <f t="shared" si="89"/>
        <v>-4.9999155229411459E-2</v>
      </c>
    </row>
    <row r="832" spans="1:14" x14ac:dyDescent="0.2">
      <c r="A832" s="4">
        <f t="shared" si="90"/>
        <v>830</v>
      </c>
      <c r="B832" s="2" t="s">
        <v>2103</v>
      </c>
      <c r="C832" s="2" t="s">
        <v>2104</v>
      </c>
      <c r="D832" s="12">
        <v>420.15100000000001</v>
      </c>
      <c r="E832" s="6">
        <v>504.18</v>
      </c>
      <c r="F832" s="6">
        <f t="shared" si="85"/>
        <v>434.63793103448279</v>
      </c>
      <c r="G832" s="6">
        <f t="shared" si="86"/>
        <v>14.48693103448278</v>
      </c>
      <c r="H832" s="10">
        <f t="shared" si="91"/>
        <v>3.4480296451710885E-2</v>
      </c>
      <c r="I832" s="2">
        <f>+VLOOKUP(B832,'[1]PRECIO SIN ITBIS'!$C$3:$E$1192,3,0)</f>
        <v>504.18</v>
      </c>
      <c r="J832" s="6">
        <f t="shared" si="87"/>
        <v>-84.028999999999996</v>
      </c>
      <c r="K832" s="2"/>
      <c r="L832" s="12">
        <v>399.14</v>
      </c>
      <c r="M832" s="15">
        <f t="shared" si="88"/>
        <v>-21.011000000000024</v>
      </c>
      <c r="N832" s="16">
        <f t="shared" si="89"/>
        <v>-5.0008211333544425E-2</v>
      </c>
    </row>
    <row r="833" spans="1:14" x14ac:dyDescent="0.2">
      <c r="A833" s="4">
        <f t="shared" si="90"/>
        <v>831</v>
      </c>
      <c r="B833" s="2" t="s">
        <v>2105</v>
      </c>
      <c r="C833" s="2" t="s">
        <v>2106</v>
      </c>
      <c r="D833" s="12">
        <v>341.79199999999997</v>
      </c>
      <c r="E833" s="6">
        <v>410.15</v>
      </c>
      <c r="F833" s="6">
        <f t="shared" si="85"/>
        <v>353.57758620689657</v>
      </c>
      <c r="G833" s="6">
        <f t="shared" si="86"/>
        <v>11.785586206896596</v>
      </c>
      <c r="H833" s="10">
        <f t="shared" si="91"/>
        <v>3.4481749739305186E-2</v>
      </c>
      <c r="I833" s="2">
        <f>+VLOOKUP(B833,'[1]PRECIO SIN ITBIS'!$C$3:$E$1192,3,0)</f>
        <v>410.15</v>
      </c>
      <c r="J833" s="6">
        <f t="shared" si="87"/>
        <v>-68.358000000000004</v>
      </c>
      <c r="K833" s="2"/>
      <c r="L833" s="12">
        <v>324.7</v>
      </c>
      <c r="M833" s="15">
        <f t="shared" si="88"/>
        <v>-17.091999999999985</v>
      </c>
      <c r="N833" s="16">
        <f t="shared" si="89"/>
        <v>-5.0007021814436808E-2</v>
      </c>
    </row>
    <row r="834" spans="1:14" x14ac:dyDescent="0.2">
      <c r="A834" s="4">
        <f t="shared" si="90"/>
        <v>832</v>
      </c>
      <c r="B834" s="2" t="s">
        <v>2107</v>
      </c>
      <c r="C834" s="2" t="s">
        <v>2108</v>
      </c>
      <c r="D834" s="12">
        <v>494.94200000000001</v>
      </c>
      <c r="E834" s="6">
        <v>593.92999999999995</v>
      </c>
      <c r="F834" s="6">
        <f t="shared" si="85"/>
        <v>512.00862068965512</v>
      </c>
      <c r="G834" s="6">
        <f t="shared" si="86"/>
        <v>17.06662068965511</v>
      </c>
      <c r="H834" s="10">
        <f t="shared" si="91"/>
        <v>3.4482061917669365E-2</v>
      </c>
      <c r="I834" s="2">
        <f>+VLOOKUP(B834,'[1]PRECIO SIN ITBIS'!$C$3:$E$1192,3,0)</f>
        <v>593.92999999999995</v>
      </c>
      <c r="J834" s="6">
        <f t="shared" si="87"/>
        <v>-98.987999999999943</v>
      </c>
      <c r="K834" s="2"/>
      <c r="L834" s="12">
        <v>470.19</v>
      </c>
      <c r="M834" s="15">
        <f t="shared" si="88"/>
        <v>-24.75200000000001</v>
      </c>
      <c r="N834" s="16">
        <f t="shared" si="89"/>
        <v>-5.0009900149916575E-2</v>
      </c>
    </row>
    <row r="835" spans="1:14" x14ac:dyDescent="0.2">
      <c r="A835" s="4">
        <f t="shared" si="90"/>
        <v>833</v>
      </c>
      <c r="B835" s="2" t="s">
        <v>2109</v>
      </c>
      <c r="C835" s="2" t="s">
        <v>2110</v>
      </c>
      <c r="D835" s="12">
        <v>664.54100000000005</v>
      </c>
      <c r="E835" s="6">
        <v>797.45</v>
      </c>
      <c r="F835" s="6">
        <f t="shared" ref="F835:F898" si="92">+I835/1.16</f>
        <v>687.45689655172418</v>
      </c>
      <c r="G835" s="6">
        <f t="shared" si="86"/>
        <v>22.915896551724131</v>
      </c>
      <c r="H835" s="10">
        <f t="shared" si="91"/>
        <v>3.4483796412447282E-2</v>
      </c>
      <c r="I835" s="2">
        <f>+VLOOKUP(B835,'[1]PRECIO SIN ITBIS'!$C$3:$E$1192,3,0)</f>
        <v>797.45</v>
      </c>
      <c r="J835" s="6">
        <f t="shared" si="87"/>
        <v>-132.90899999999999</v>
      </c>
      <c r="K835" s="2"/>
      <c r="L835" s="12">
        <v>631.30999999999995</v>
      </c>
      <c r="M835" s="15">
        <f t="shared" si="88"/>
        <v>-33.231000000000108</v>
      </c>
      <c r="N835" s="16">
        <f t="shared" si="89"/>
        <v>-5.0005943952292041E-2</v>
      </c>
    </row>
    <row r="836" spans="1:14" x14ac:dyDescent="0.2">
      <c r="A836" s="4">
        <f t="shared" si="90"/>
        <v>834</v>
      </c>
      <c r="B836" s="2" t="s">
        <v>2111</v>
      </c>
      <c r="C836" s="2" t="s">
        <v>2112</v>
      </c>
      <c r="D836" s="12">
        <v>820.28499999999997</v>
      </c>
      <c r="E836" s="6">
        <v>984.34</v>
      </c>
      <c r="F836" s="6">
        <f t="shared" si="92"/>
        <v>848.56896551724151</v>
      </c>
      <c r="G836" s="6">
        <f t="shared" ref="G836:G899" si="93">+F836-D836</f>
        <v>28.283965517241541</v>
      </c>
      <c r="H836" s="10">
        <f t="shared" si="91"/>
        <v>3.4480656743987204E-2</v>
      </c>
      <c r="I836" s="2">
        <f>+VLOOKUP(B836,'[1]PRECIO SIN ITBIS'!$C$3:$E$1192,3,0)</f>
        <v>984.34</v>
      </c>
      <c r="J836" s="6">
        <f t="shared" ref="J836:J899" si="94">+D836-I836</f>
        <v>-164.05500000000006</v>
      </c>
      <c r="K836" s="2"/>
      <c r="L836" s="12">
        <v>779.27</v>
      </c>
      <c r="M836" s="15">
        <f t="shared" ref="M836:M899" si="95">+L836-D836</f>
        <v>-41.014999999999986</v>
      </c>
      <c r="N836" s="16">
        <f t="shared" ref="N836:N899" si="96">+M836/D836</f>
        <v>-5.0000914316365636E-2</v>
      </c>
    </row>
    <row r="837" spans="1:14" x14ac:dyDescent="0.2">
      <c r="A837" s="4">
        <f t="shared" ref="A837:A900" si="97">+A836+1</f>
        <v>835</v>
      </c>
      <c r="B837" s="2" t="s">
        <v>2113</v>
      </c>
      <c r="C837" s="2" t="s">
        <v>2114</v>
      </c>
      <c r="D837" s="12">
        <v>354.58499999999998</v>
      </c>
      <c r="E837" s="6">
        <v>425.5</v>
      </c>
      <c r="F837" s="6">
        <f t="shared" si="92"/>
        <v>366.81034482758622</v>
      </c>
      <c r="G837" s="6">
        <f t="shared" si="93"/>
        <v>12.225344827586241</v>
      </c>
      <c r="H837" s="10">
        <f t="shared" si="91"/>
        <v>3.4477896209896761E-2</v>
      </c>
      <c r="I837" s="2">
        <f>+VLOOKUP(B837,'[1]PRECIO SIN ITBIS'!$C$3:$E$1192,3,0)</f>
        <v>425.5</v>
      </c>
      <c r="J837" s="6">
        <f t="shared" si="94"/>
        <v>-70.91500000000002</v>
      </c>
      <c r="K837" s="2"/>
      <c r="L837" s="12">
        <v>336.86</v>
      </c>
      <c r="M837" s="15">
        <f t="shared" si="95"/>
        <v>-17.724999999999966</v>
      </c>
      <c r="N837" s="16">
        <f t="shared" si="96"/>
        <v>-4.9988014157395171E-2</v>
      </c>
    </row>
    <row r="838" spans="1:14" x14ac:dyDescent="0.2">
      <c r="A838" s="4">
        <f t="shared" si="97"/>
        <v>836</v>
      </c>
      <c r="B838" s="2" t="s">
        <v>2115</v>
      </c>
      <c r="C838" s="2" t="s">
        <v>2116</v>
      </c>
      <c r="D838" s="12">
        <v>664.54100000000005</v>
      </c>
      <c r="E838" s="6">
        <v>797.45</v>
      </c>
      <c r="F838" s="6">
        <f t="shared" si="92"/>
        <v>687.45689655172418</v>
      </c>
      <c r="G838" s="6">
        <f t="shared" si="93"/>
        <v>22.915896551724131</v>
      </c>
      <c r="H838" s="10">
        <f t="shared" si="91"/>
        <v>3.4483796412447282E-2</v>
      </c>
      <c r="I838" s="2">
        <f>+VLOOKUP(B838,'[1]PRECIO SIN ITBIS'!$C$3:$E$1192,3,0)</f>
        <v>797.45</v>
      </c>
      <c r="J838" s="6">
        <f t="shared" si="94"/>
        <v>-132.90899999999999</v>
      </c>
      <c r="K838" s="2"/>
      <c r="L838" s="12">
        <v>631.30999999999995</v>
      </c>
      <c r="M838" s="15">
        <f t="shared" si="95"/>
        <v>-33.231000000000108</v>
      </c>
      <c r="N838" s="16">
        <f t="shared" si="96"/>
        <v>-5.0005943952292041E-2</v>
      </c>
    </row>
    <row r="839" spans="1:14" x14ac:dyDescent="0.2">
      <c r="A839" s="4">
        <f t="shared" si="97"/>
        <v>837</v>
      </c>
      <c r="B839" s="2" t="s">
        <v>2117</v>
      </c>
      <c r="C839" s="2" t="s">
        <v>2118</v>
      </c>
      <c r="D839" s="12">
        <v>292.62299999999999</v>
      </c>
      <c r="E839" s="6">
        <v>351.15</v>
      </c>
      <c r="F839" s="6">
        <f t="shared" si="92"/>
        <v>302.7155172413793</v>
      </c>
      <c r="G839" s="6">
        <f t="shared" si="93"/>
        <v>10.092517241379312</v>
      </c>
      <c r="H839" s="10">
        <f t="shared" ref="H839:H902" si="98">+G839/D839</f>
        <v>3.4489829033874E-2</v>
      </c>
      <c r="I839" s="2">
        <f>+VLOOKUP(B839,'[1]PRECIO SIN ITBIS'!$C$3:$E$1192,3,0)</f>
        <v>351.15</v>
      </c>
      <c r="J839" s="6">
        <f t="shared" si="94"/>
        <v>-58.526999999999987</v>
      </c>
      <c r="K839" s="2"/>
      <c r="L839" s="12">
        <v>277.99</v>
      </c>
      <c r="M839" s="15">
        <f t="shared" si="95"/>
        <v>-14.632999999999981</v>
      </c>
      <c r="N839" s="16">
        <f t="shared" si="96"/>
        <v>-5.0006322127788938E-2</v>
      </c>
    </row>
    <row r="840" spans="1:14" x14ac:dyDescent="0.2">
      <c r="A840" s="4">
        <f t="shared" si="97"/>
        <v>838</v>
      </c>
      <c r="B840" s="2" t="s">
        <v>2119</v>
      </c>
      <c r="C840" s="2" t="s">
        <v>2120</v>
      </c>
      <c r="D840" s="12">
        <v>360.98099999999999</v>
      </c>
      <c r="E840" s="6">
        <v>433.18</v>
      </c>
      <c r="F840" s="6">
        <f t="shared" si="92"/>
        <v>373.43103448275866</v>
      </c>
      <c r="G840" s="6">
        <f t="shared" si="93"/>
        <v>12.450034482758667</v>
      </c>
      <c r="H840" s="10">
        <f t="shared" si="98"/>
        <v>3.4489445380113268E-2</v>
      </c>
      <c r="I840" s="2">
        <f>+VLOOKUP(B840,'[1]PRECIO SIN ITBIS'!$C$3:$E$1192,3,0)</f>
        <v>433.18</v>
      </c>
      <c r="J840" s="6">
        <f t="shared" si="94"/>
        <v>-72.199000000000012</v>
      </c>
      <c r="K840" s="2"/>
      <c r="L840" s="12">
        <v>342.93</v>
      </c>
      <c r="M840" s="15">
        <f t="shared" si="95"/>
        <v>-18.050999999999988</v>
      </c>
      <c r="N840" s="16">
        <f t="shared" si="96"/>
        <v>-5.0005401946362792E-2</v>
      </c>
    </row>
    <row r="841" spans="1:14" x14ac:dyDescent="0.2">
      <c r="A841" s="4">
        <f t="shared" si="97"/>
        <v>839</v>
      </c>
      <c r="B841" s="2" t="s">
        <v>2121</v>
      </c>
      <c r="C841" s="2" t="s">
        <v>2122</v>
      </c>
      <c r="D841" s="12">
        <v>89.757999999999996</v>
      </c>
      <c r="E841" s="6">
        <v>107.71</v>
      </c>
      <c r="F841" s="6">
        <f t="shared" si="92"/>
        <v>92.853448275862064</v>
      </c>
      <c r="G841" s="6">
        <f t="shared" si="93"/>
        <v>3.0954482758620685</v>
      </c>
      <c r="H841" s="10">
        <f t="shared" si="98"/>
        <v>3.4486600368346762E-2</v>
      </c>
      <c r="I841" s="2">
        <f>+VLOOKUP(B841,'[1]PRECIO SIN ITBIS'!$C$3:$E$1192,3,0)</f>
        <v>107.71</v>
      </c>
      <c r="J841" s="6">
        <f t="shared" si="94"/>
        <v>-17.951999999999998</v>
      </c>
      <c r="K841" s="2"/>
      <c r="L841" s="12">
        <v>85.27</v>
      </c>
      <c r="M841" s="15">
        <f t="shared" si="95"/>
        <v>-4.4879999999999995</v>
      </c>
      <c r="N841" s="16">
        <f t="shared" si="96"/>
        <v>-5.0001114106820559E-2</v>
      </c>
    </row>
    <row r="842" spans="1:14" x14ac:dyDescent="0.2">
      <c r="A842" s="4">
        <f t="shared" si="97"/>
        <v>840</v>
      </c>
      <c r="B842" s="2" t="s">
        <v>2123</v>
      </c>
      <c r="C842" s="2" t="s">
        <v>2124</v>
      </c>
      <c r="D842" s="12">
        <v>230.661</v>
      </c>
      <c r="E842" s="6">
        <v>276.79000000000002</v>
      </c>
      <c r="F842" s="6">
        <f t="shared" si="92"/>
        <v>238.61206896551727</v>
      </c>
      <c r="G842" s="6">
        <f t="shared" si="93"/>
        <v>7.9510689655172655</v>
      </c>
      <c r="H842" s="10">
        <f t="shared" si="98"/>
        <v>3.4470798988633818E-2</v>
      </c>
      <c r="I842" s="2">
        <f>+VLOOKUP(B842,'[1]PRECIO SIN ITBIS'!$C$3:$E$1192,3,0)</f>
        <v>276.79000000000002</v>
      </c>
      <c r="J842" s="6">
        <f t="shared" si="94"/>
        <v>-46.129000000000019</v>
      </c>
      <c r="K842" s="2"/>
      <c r="L842" s="12">
        <v>219.13</v>
      </c>
      <c r="M842" s="15">
        <f t="shared" si="95"/>
        <v>-11.531000000000006</v>
      </c>
      <c r="N842" s="16">
        <f t="shared" si="96"/>
        <v>-4.9991112498428456E-2</v>
      </c>
    </row>
    <row r="843" spans="1:14" x14ac:dyDescent="0.2">
      <c r="A843" s="4">
        <f t="shared" si="97"/>
        <v>841</v>
      </c>
      <c r="B843" s="2" t="s">
        <v>2125</v>
      </c>
      <c r="C843" s="2" t="s">
        <v>2126</v>
      </c>
      <c r="D843" s="12">
        <v>728.16200000000003</v>
      </c>
      <c r="E843" s="6">
        <v>873.79</v>
      </c>
      <c r="F843" s="6">
        <f t="shared" si="92"/>
        <v>753.26724137931035</v>
      </c>
      <c r="G843" s="6">
        <f t="shared" si="93"/>
        <v>25.105241379310314</v>
      </c>
      <c r="H843" s="10">
        <f t="shared" si="98"/>
        <v>3.4477549472933654E-2</v>
      </c>
      <c r="I843" s="2">
        <f>+VLOOKUP(B843,'[1]PRECIO SIN ITBIS'!$C$3:$E$1192,3,0)</f>
        <v>873.79</v>
      </c>
      <c r="J843" s="6">
        <f t="shared" si="94"/>
        <v>-145.62799999999993</v>
      </c>
      <c r="K843" s="2"/>
      <c r="L843" s="12">
        <v>691.75</v>
      </c>
      <c r="M843" s="15">
        <f t="shared" si="95"/>
        <v>-36.412000000000035</v>
      </c>
      <c r="N843" s="16">
        <f t="shared" si="96"/>
        <v>-5.0005355951010945E-2</v>
      </c>
    </row>
    <row r="844" spans="1:14" x14ac:dyDescent="0.2">
      <c r="A844" s="4">
        <f t="shared" si="97"/>
        <v>842</v>
      </c>
      <c r="B844" s="2" t="s">
        <v>2127</v>
      </c>
      <c r="C844" s="2" t="s">
        <v>2128</v>
      </c>
      <c r="D844" s="12">
        <v>204.721</v>
      </c>
      <c r="E844" s="6">
        <v>245.67</v>
      </c>
      <c r="F844" s="6">
        <f t="shared" si="92"/>
        <v>211.7844827586207</v>
      </c>
      <c r="G844" s="6">
        <f t="shared" si="93"/>
        <v>7.0634827586206939</v>
      </c>
      <c r="H844" s="10">
        <f t="shared" si="98"/>
        <v>3.4502971158897687E-2</v>
      </c>
      <c r="I844" s="2">
        <f>+VLOOKUP(B844,'[1]PRECIO SIN ITBIS'!$C$3:$E$1192,3,0)</f>
        <v>245.67</v>
      </c>
      <c r="J844" s="6">
        <f t="shared" si="94"/>
        <v>-40.948999999999984</v>
      </c>
      <c r="K844" s="2"/>
      <c r="L844" s="12">
        <v>194.48</v>
      </c>
      <c r="M844" s="15">
        <f t="shared" si="95"/>
        <v>-10.241000000000014</v>
      </c>
      <c r="N844" s="16">
        <f t="shared" si="96"/>
        <v>-5.0024179248831402E-2</v>
      </c>
    </row>
    <row r="845" spans="1:14" x14ac:dyDescent="0.2">
      <c r="A845" s="4">
        <f t="shared" si="97"/>
        <v>843</v>
      </c>
      <c r="B845" s="2" t="s">
        <v>2129</v>
      </c>
      <c r="C845" s="2" t="s">
        <v>2130</v>
      </c>
      <c r="D845" s="12">
        <v>55.313000000000002</v>
      </c>
      <c r="E845" s="6">
        <v>55.31</v>
      </c>
      <c r="F845" s="6">
        <f t="shared" si="92"/>
        <v>47.681034482758626</v>
      </c>
      <c r="G845" s="6">
        <f t="shared" si="93"/>
        <v>-7.6319655172413761</v>
      </c>
      <c r="H845" s="10">
        <f t="shared" si="98"/>
        <v>-0.13797779034298222</v>
      </c>
      <c r="I845" s="2">
        <f>+VLOOKUP(B845,'[1]PRECIO SIN ITBIS'!$C$3:$E$1192,3,0)</f>
        <v>55.31</v>
      </c>
      <c r="J845" s="6">
        <f t="shared" si="94"/>
        <v>3.0000000000001137E-3</v>
      </c>
      <c r="K845" s="2"/>
      <c r="L845" s="12">
        <v>52.55</v>
      </c>
      <c r="M845" s="15">
        <f t="shared" si="95"/>
        <v>-2.7630000000000052</v>
      </c>
      <c r="N845" s="16">
        <f t="shared" si="96"/>
        <v>-4.9952090828557574E-2</v>
      </c>
    </row>
    <row r="846" spans="1:14" x14ac:dyDescent="0.2">
      <c r="A846" s="4">
        <f t="shared" si="97"/>
        <v>844</v>
      </c>
      <c r="B846" s="2" t="s">
        <v>2131</v>
      </c>
      <c r="C846" s="2" t="s">
        <v>2132</v>
      </c>
      <c r="D846" s="12">
        <v>55.313000000000002</v>
      </c>
      <c r="E846" s="6">
        <v>55.31</v>
      </c>
      <c r="F846" s="6">
        <f t="shared" si="92"/>
        <v>47.681034482758626</v>
      </c>
      <c r="G846" s="6">
        <f t="shared" si="93"/>
        <v>-7.6319655172413761</v>
      </c>
      <c r="H846" s="10">
        <f t="shared" si="98"/>
        <v>-0.13797779034298222</v>
      </c>
      <c r="I846" s="2">
        <f>+VLOOKUP(B846,'[1]PRECIO SIN ITBIS'!$C$3:$E$1192,3,0)</f>
        <v>55.31</v>
      </c>
      <c r="J846" s="6">
        <f t="shared" si="94"/>
        <v>3.0000000000001137E-3</v>
      </c>
      <c r="K846" s="2"/>
      <c r="L846" s="12">
        <v>52.55</v>
      </c>
      <c r="M846" s="15">
        <f t="shared" si="95"/>
        <v>-2.7630000000000052</v>
      </c>
      <c r="N846" s="16">
        <f t="shared" si="96"/>
        <v>-4.9952090828557574E-2</v>
      </c>
    </row>
    <row r="847" spans="1:14" x14ac:dyDescent="0.2">
      <c r="A847" s="4">
        <f t="shared" si="97"/>
        <v>845</v>
      </c>
      <c r="B847" s="2" t="s">
        <v>16</v>
      </c>
      <c r="C847" s="2" t="s">
        <v>17</v>
      </c>
      <c r="D847" s="12">
        <v>15.185</v>
      </c>
      <c r="E847" s="6">
        <v>18.22</v>
      </c>
      <c r="F847" s="6">
        <f t="shared" si="92"/>
        <v>15.706896551724139</v>
      </c>
      <c r="G847" s="6">
        <f t="shared" si="93"/>
        <v>0.52189655172413829</v>
      </c>
      <c r="H847" s="10">
        <f t="shared" si="98"/>
        <v>3.4369216445448686E-2</v>
      </c>
      <c r="I847" s="2">
        <f>+VLOOKUP(B847,'[1]PRECIO SIN ITBIS'!$C$3:$E$1192,3,0)</f>
        <v>18.22</v>
      </c>
      <c r="J847" s="6">
        <f t="shared" si="94"/>
        <v>-3.0349999999999984</v>
      </c>
      <c r="K847" s="2"/>
      <c r="L847" s="12">
        <v>14.43</v>
      </c>
      <c r="M847" s="15">
        <f t="shared" si="95"/>
        <v>-0.75500000000000078</v>
      </c>
      <c r="N847" s="16">
        <f t="shared" si="96"/>
        <v>-4.9720118538031002E-2</v>
      </c>
    </row>
    <row r="848" spans="1:14" x14ac:dyDescent="0.2">
      <c r="A848" s="4">
        <f t="shared" si="97"/>
        <v>846</v>
      </c>
      <c r="B848" s="2" t="s">
        <v>502</v>
      </c>
      <c r="C848" s="2" t="s">
        <v>503</v>
      </c>
      <c r="D848" s="12">
        <v>55.313000000000002</v>
      </c>
      <c r="E848" s="6">
        <v>55.31</v>
      </c>
      <c r="F848" s="6">
        <f t="shared" si="92"/>
        <v>47.681034482758626</v>
      </c>
      <c r="G848" s="6">
        <f t="shared" si="93"/>
        <v>-7.6319655172413761</v>
      </c>
      <c r="H848" s="10">
        <f t="shared" si="98"/>
        <v>-0.13797779034298222</v>
      </c>
      <c r="I848" s="2">
        <f>+VLOOKUP(B848,'[1]PRECIO SIN ITBIS'!$C$3:$E$1192,3,0)</f>
        <v>55.31</v>
      </c>
      <c r="J848" s="6">
        <f t="shared" si="94"/>
        <v>3.0000000000001137E-3</v>
      </c>
      <c r="K848" s="2"/>
      <c r="L848" s="12">
        <v>52.55</v>
      </c>
      <c r="M848" s="15">
        <f t="shared" si="95"/>
        <v>-2.7630000000000052</v>
      </c>
      <c r="N848" s="16">
        <f t="shared" si="96"/>
        <v>-4.9952090828557574E-2</v>
      </c>
    </row>
    <row r="849" spans="1:14" x14ac:dyDescent="0.2">
      <c r="A849" s="4">
        <f t="shared" si="97"/>
        <v>847</v>
      </c>
      <c r="B849" s="2" t="s">
        <v>512</v>
      </c>
      <c r="C849" s="2" t="s">
        <v>513</v>
      </c>
      <c r="D849" s="12">
        <v>16.61</v>
      </c>
      <c r="E849" s="6">
        <v>16.61</v>
      </c>
      <c r="F849" s="6">
        <f t="shared" si="92"/>
        <v>14.318965517241379</v>
      </c>
      <c r="G849" s="6">
        <f t="shared" si="93"/>
        <v>-2.2910344827586204</v>
      </c>
      <c r="H849" s="10">
        <f t="shared" si="98"/>
        <v>-0.13793103448275862</v>
      </c>
      <c r="I849" s="2">
        <f>+VLOOKUP(B849,'[1]PRECIO SIN ITBIS'!$C$3:$E$1192,3,0)</f>
        <v>16.61</v>
      </c>
      <c r="J849" s="6">
        <f t="shared" si="94"/>
        <v>0</v>
      </c>
      <c r="K849" s="2"/>
      <c r="L849" s="12">
        <v>15.78</v>
      </c>
      <c r="M849" s="15">
        <f t="shared" si="95"/>
        <v>-0.83000000000000007</v>
      </c>
      <c r="N849" s="16">
        <f t="shared" si="96"/>
        <v>-4.9969897652016863E-2</v>
      </c>
    </row>
    <row r="850" spans="1:14" x14ac:dyDescent="0.2">
      <c r="A850" s="4">
        <f t="shared" si="97"/>
        <v>848</v>
      </c>
      <c r="B850" s="2" t="s">
        <v>514</v>
      </c>
      <c r="C850" s="2" t="s">
        <v>515</v>
      </c>
      <c r="D850" s="12">
        <v>27.401</v>
      </c>
      <c r="E850" s="6">
        <v>27.4</v>
      </c>
      <c r="F850" s="6">
        <f t="shared" si="92"/>
        <v>23.620689655172413</v>
      </c>
      <c r="G850" s="6">
        <f t="shared" si="93"/>
        <v>-3.780310344827587</v>
      </c>
      <c r="H850" s="10">
        <f t="shared" si="98"/>
        <v>-0.13796249570554311</v>
      </c>
      <c r="I850" s="2">
        <f>+VLOOKUP(B850,'[1]PRECIO SIN ITBIS'!$C$3:$E$1192,3,0)</f>
        <v>27.4</v>
      </c>
      <c r="J850" s="6">
        <f t="shared" si="94"/>
        <v>1.0000000000012221E-3</v>
      </c>
      <c r="K850" s="2"/>
      <c r="L850" s="12">
        <v>26.03</v>
      </c>
      <c r="M850" s="15">
        <f t="shared" si="95"/>
        <v>-1.3709999999999987</v>
      </c>
      <c r="N850" s="16">
        <f t="shared" si="96"/>
        <v>-5.0034670267508435E-2</v>
      </c>
    </row>
    <row r="851" spans="1:14" x14ac:dyDescent="0.2">
      <c r="A851" s="4">
        <f t="shared" si="97"/>
        <v>849</v>
      </c>
      <c r="B851" s="2" t="s">
        <v>516</v>
      </c>
      <c r="C851" s="2" t="s">
        <v>517</v>
      </c>
      <c r="D851" s="12">
        <v>38.014000000000003</v>
      </c>
      <c r="E851" s="6">
        <v>38.01</v>
      </c>
      <c r="F851" s="6">
        <f t="shared" si="92"/>
        <v>32.767241379310349</v>
      </c>
      <c r="G851" s="6">
        <f t="shared" si="93"/>
        <v>-5.2467586206896542</v>
      </c>
      <c r="H851" s="10">
        <f t="shared" si="98"/>
        <v>-0.13802174516466706</v>
      </c>
      <c r="I851" s="2">
        <f>+VLOOKUP(B851,'[1]PRECIO SIN ITBIS'!$C$3:$E$1192,3,0)</f>
        <v>38.01</v>
      </c>
      <c r="J851" s="6">
        <f t="shared" si="94"/>
        <v>4.0000000000048885E-3</v>
      </c>
      <c r="K851" s="2"/>
      <c r="L851" s="12">
        <v>36.11</v>
      </c>
      <c r="M851" s="15">
        <f t="shared" si="95"/>
        <v>-1.9040000000000035</v>
      </c>
      <c r="N851" s="16">
        <f t="shared" si="96"/>
        <v>-5.0086810122586506E-2</v>
      </c>
    </row>
    <row r="852" spans="1:14" x14ac:dyDescent="0.2">
      <c r="A852" s="4">
        <f t="shared" si="97"/>
        <v>850</v>
      </c>
      <c r="B852" s="2" t="s">
        <v>854</v>
      </c>
      <c r="C852" s="2" t="s">
        <v>855</v>
      </c>
      <c r="D852" s="12">
        <v>20.594999999999999</v>
      </c>
      <c r="E852" s="6">
        <v>20.6</v>
      </c>
      <c r="F852" s="6">
        <f t="shared" si="92"/>
        <v>17.758620689655174</v>
      </c>
      <c r="G852" s="6">
        <f t="shared" si="93"/>
        <v>-2.8363793103448245</v>
      </c>
      <c r="H852" s="10">
        <f t="shared" si="98"/>
        <v>-0.13772174364383707</v>
      </c>
      <c r="I852" s="2">
        <f>+VLOOKUP(B852,'[1]PRECIO SIN ITBIS'!$C$3:$E$1192,3,0)</f>
        <v>20.6</v>
      </c>
      <c r="J852" s="6">
        <f t="shared" si="94"/>
        <v>-5.000000000002558E-3</v>
      </c>
      <c r="K852" s="2"/>
      <c r="L852" s="12">
        <v>19.57</v>
      </c>
      <c r="M852" s="15">
        <f t="shared" si="95"/>
        <v>-1.0249999999999986</v>
      </c>
      <c r="N852" s="16">
        <f t="shared" si="96"/>
        <v>-4.9769361495508549E-2</v>
      </c>
    </row>
    <row r="853" spans="1:14" x14ac:dyDescent="0.2">
      <c r="A853" s="4">
        <f t="shared" si="97"/>
        <v>851</v>
      </c>
      <c r="B853" s="2" t="s">
        <v>1083</v>
      </c>
      <c r="C853" s="2" t="s">
        <v>1084</v>
      </c>
      <c r="D853" s="12">
        <v>60.911000000000001</v>
      </c>
      <c r="E853" s="6">
        <v>60.91</v>
      </c>
      <c r="F853" s="6">
        <f t="shared" si="92"/>
        <v>52.508620689655174</v>
      </c>
      <c r="G853" s="6">
        <f t="shared" si="93"/>
        <v>-8.402379310344827</v>
      </c>
      <c r="H853" s="10">
        <f t="shared" si="98"/>
        <v>-0.13794518741023504</v>
      </c>
      <c r="I853" s="2">
        <f>+VLOOKUP(B853,'[1]PRECIO SIN ITBIS'!$C$3:$E$1192,3,0)</f>
        <v>60.91</v>
      </c>
      <c r="J853" s="6">
        <f t="shared" si="94"/>
        <v>1.0000000000047748E-3</v>
      </c>
      <c r="K853" s="2"/>
      <c r="L853" s="12">
        <v>57.87</v>
      </c>
      <c r="M853" s="15">
        <f t="shared" si="95"/>
        <v>-3.0410000000000039</v>
      </c>
      <c r="N853" s="16">
        <f t="shared" si="96"/>
        <v>-4.9925300848779428E-2</v>
      </c>
    </row>
    <row r="854" spans="1:14" x14ac:dyDescent="0.2">
      <c r="A854" s="4">
        <f t="shared" si="97"/>
        <v>852</v>
      </c>
      <c r="B854" s="2" t="s">
        <v>2133</v>
      </c>
      <c r="C854" s="2" t="s">
        <v>2134</v>
      </c>
      <c r="D854" s="12">
        <v>1348.5519999999999</v>
      </c>
      <c r="E854" s="6">
        <v>1618.26</v>
      </c>
      <c r="F854" s="6">
        <f t="shared" si="92"/>
        <v>1395.0517241379312</v>
      </c>
      <c r="G854" s="6">
        <f t="shared" si="93"/>
        <v>46.499724137931253</v>
      </c>
      <c r="H854" s="10">
        <f t="shared" si="98"/>
        <v>3.44812244080549E-2</v>
      </c>
      <c r="I854" s="2">
        <f>+VLOOKUP(B854,'[1]PRECIO SIN ITBIS'!$C$3:$E$1192,3,0)</f>
        <v>1618.26</v>
      </c>
      <c r="J854" s="6">
        <f t="shared" si="94"/>
        <v>-269.70800000000008</v>
      </c>
      <c r="K854" s="2"/>
      <c r="L854" s="12">
        <v>1281.1199999999999</v>
      </c>
      <c r="M854" s="15">
        <f t="shared" si="95"/>
        <v>-67.432000000000016</v>
      </c>
      <c r="N854" s="16">
        <f t="shared" si="96"/>
        <v>-5.0003262758870272E-2</v>
      </c>
    </row>
    <row r="855" spans="1:14" x14ac:dyDescent="0.2">
      <c r="A855" s="4">
        <f t="shared" si="97"/>
        <v>853</v>
      </c>
      <c r="B855" s="2" t="s">
        <v>2135</v>
      </c>
      <c r="C855" s="2" t="s">
        <v>2136</v>
      </c>
      <c r="D855" s="12">
        <v>1348.5519999999999</v>
      </c>
      <c r="E855" s="6">
        <v>1618.26</v>
      </c>
      <c r="F855" s="6">
        <f t="shared" si="92"/>
        <v>1395.0517241379312</v>
      </c>
      <c r="G855" s="6">
        <f t="shared" si="93"/>
        <v>46.499724137931253</v>
      </c>
      <c r="H855" s="10">
        <f t="shared" si="98"/>
        <v>3.44812244080549E-2</v>
      </c>
      <c r="I855" s="2">
        <f>+VLOOKUP(B855,'[1]PRECIO SIN ITBIS'!$C$3:$E$1192,3,0)</f>
        <v>1618.26</v>
      </c>
      <c r="J855" s="6">
        <f t="shared" si="94"/>
        <v>-269.70800000000008</v>
      </c>
      <c r="K855" s="2"/>
      <c r="L855" s="12">
        <v>1281.1199999999999</v>
      </c>
      <c r="M855" s="15">
        <f t="shared" si="95"/>
        <v>-67.432000000000016</v>
      </c>
      <c r="N855" s="16">
        <f t="shared" si="96"/>
        <v>-5.0003262758870272E-2</v>
      </c>
    </row>
    <row r="856" spans="1:14" x14ac:dyDescent="0.2">
      <c r="A856" s="4">
        <f t="shared" si="97"/>
        <v>854</v>
      </c>
      <c r="B856" s="2" t="s">
        <v>2137</v>
      </c>
      <c r="C856" s="2" t="s">
        <v>2138</v>
      </c>
      <c r="D856" s="12">
        <v>1348.5519999999999</v>
      </c>
      <c r="E856" s="6">
        <v>1618.26</v>
      </c>
      <c r="F856" s="6">
        <f t="shared" si="92"/>
        <v>1395.0517241379312</v>
      </c>
      <c r="G856" s="6">
        <f t="shared" si="93"/>
        <v>46.499724137931253</v>
      </c>
      <c r="H856" s="10">
        <f t="shared" si="98"/>
        <v>3.44812244080549E-2</v>
      </c>
      <c r="I856" s="2">
        <f>+VLOOKUP(B856,'[1]PRECIO SIN ITBIS'!$C$3:$E$1192,3,0)</f>
        <v>1618.26</v>
      </c>
      <c r="J856" s="6">
        <f t="shared" si="94"/>
        <v>-269.70800000000008</v>
      </c>
      <c r="K856" s="2"/>
      <c r="L856" s="12">
        <v>1281.1199999999999</v>
      </c>
      <c r="M856" s="15">
        <f t="shared" si="95"/>
        <v>-67.432000000000016</v>
      </c>
      <c r="N856" s="16">
        <f t="shared" si="96"/>
        <v>-5.0003262758870272E-2</v>
      </c>
    </row>
    <row r="857" spans="1:14" x14ac:dyDescent="0.2">
      <c r="A857" s="4">
        <f t="shared" si="97"/>
        <v>855</v>
      </c>
      <c r="B857" s="2" t="s">
        <v>2139</v>
      </c>
      <c r="C857" s="2" t="s">
        <v>2140</v>
      </c>
      <c r="D857" s="12">
        <v>1348.5519999999999</v>
      </c>
      <c r="E857" s="6">
        <v>1618.26</v>
      </c>
      <c r="F857" s="6">
        <f t="shared" si="92"/>
        <v>1395.0517241379312</v>
      </c>
      <c r="G857" s="6">
        <f t="shared" si="93"/>
        <v>46.499724137931253</v>
      </c>
      <c r="H857" s="10">
        <f t="shared" si="98"/>
        <v>3.44812244080549E-2</v>
      </c>
      <c r="I857" s="2">
        <f>+VLOOKUP(B857,'[1]PRECIO SIN ITBIS'!$C$3:$E$1192,3,0)</f>
        <v>1618.26</v>
      </c>
      <c r="J857" s="6">
        <f t="shared" si="94"/>
        <v>-269.70800000000008</v>
      </c>
      <c r="K857" s="2"/>
      <c r="L857" s="12">
        <v>1281.1199999999999</v>
      </c>
      <c r="M857" s="15">
        <f t="shared" si="95"/>
        <v>-67.432000000000016</v>
      </c>
      <c r="N857" s="16">
        <f t="shared" si="96"/>
        <v>-5.0003262758870272E-2</v>
      </c>
    </row>
    <row r="858" spans="1:14" x14ac:dyDescent="0.2">
      <c r="A858" s="4">
        <f t="shared" si="97"/>
        <v>856</v>
      </c>
      <c r="B858" s="2" t="s">
        <v>2141</v>
      </c>
      <c r="C858" s="2" t="s">
        <v>2142</v>
      </c>
      <c r="D858" s="12">
        <v>1348.5519999999999</v>
      </c>
      <c r="E858" s="6">
        <v>1618.26</v>
      </c>
      <c r="F858" s="6">
        <f t="shared" si="92"/>
        <v>1395.0517241379312</v>
      </c>
      <c r="G858" s="6">
        <f t="shared" si="93"/>
        <v>46.499724137931253</v>
      </c>
      <c r="H858" s="10">
        <f t="shared" si="98"/>
        <v>3.44812244080549E-2</v>
      </c>
      <c r="I858" s="2">
        <f>+VLOOKUP(B858,'[1]PRECIO SIN ITBIS'!$C$3:$E$1192,3,0)</f>
        <v>1618.26</v>
      </c>
      <c r="J858" s="6">
        <f t="shared" si="94"/>
        <v>-269.70800000000008</v>
      </c>
      <c r="K858" s="2"/>
      <c r="L858" s="12">
        <v>1281.1199999999999</v>
      </c>
      <c r="M858" s="15">
        <f t="shared" si="95"/>
        <v>-67.432000000000016</v>
      </c>
      <c r="N858" s="16">
        <f t="shared" si="96"/>
        <v>-5.0003262758870272E-2</v>
      </c>
    </row>
    <row r="859" spans="1:14" x14ac:dyDescent="0.2">
      <c r="A859" s="4">
        <f t="shared" si="97"/>
        <v>857</v>
      </c>
      <c r="B859" s="2" t="s">
        <v>2143</v>
      </c>
      <c r="C859" s="2" t="s">
        <v>2144</v>
      </c>
      <c r="D859" s="12">
        <v>1348.5519999999999</v>
      </c>
      <c r="E859" s="6">
        <v>1618.26</v>
      </c>
      <c r="F859" s="6">
        <f t="shared" si="92"/>
        <v>1395.0517241379312</v>
      </c>
      <c r="G859" s="6">
        <f t="shared" si="93"/>
        <v>46.499724137931253</v>
      </c>
      <c r="H859" s="10">
        <f t="shared" si="98"/>
        <v>3.44812244080549E-2</v>
      </c>
      <c r="I859" s="2">
        <f>+VLOOKUP(B859,'[1]PRECIO SIN ITBIS'!$C$3:$E$1192,3,0)</f>
        <v>1618.26</v>
      </c>
      <c r="J859" s="6">
        <f t="shared" si="94"/>
        <v>-269.70800000000008</v>
      </c>
      <c r="K859" s="2"/>
      <c r="L859" s="12">
        <v>1281.1199999999999</v>
      </c>
      <c r="M859" s="15">
        <f t="shared" si="95"/>
        <v>-67.432000000000016</v>
      </c>
      <c r="N859" s="16">
        <f t="shared" si="96"/>
        <v>-5.0003262758870272E-2</v>
      </c>
    </row>
    <row r="860" spans="1:14" x14ac:dyDescent="0.2">
      <c r="A860" s="4">
        <f t="shared" si="97"/>
        <v>858</v>
      </c>
      <c r="B860" s="2" t="s">
        <v>2145</v>
      </c>
      <c r="C860" s="2" t="s">
        <v>2146</v>
      </c>
      <c r="D860" s="12">
        <v>1348.5519999999999</v>
      </c>
      <c r="E860" s="6">
        <v>1618.26</v>
      </c>
      <c r="F860" s="6">
        <f t="shared" si="92"/>
        <v>1395.0517241379312</v>
      </c>
      <c r="G860" s="6">
        <f t="shared" si="93"/>
        <v>46.499724137931253</v>
      </c>
      <c r="H860" s="10">
        <f t="shared" si="98"/>
        <v>3.44812244080549E-2</v>
      </c>
      <c r="I860" s="2">
        <f>+VLOOKUP(B860,'[1]PRECIO SIN ITBIS'!$C$3:$E$1192,3,0)</f>
        <v>1618.26</v>
      </c>
      <c r="J860" s="6">
        <f t="shared" si="94"/>
        <v>-269.70800000000008</v>
      </c>
      <c r="K860" s="2"/>
      <c r="L860" s="12">
        <v>1281.1199999999999</v>
      </c>
      <c r="M860" s="15">
        <f t="shared" si="95"/>
        <v>-67.432000000000016</v>
      </c>
      <c r="N860" s="16">
        <f t="shared" si="96"/>
        <v>-5.0003262758870272E-2</v>
      </c>
    </row>
    <row r="861" spans="1:14" x14ac:dyDescent="0.2">
      <c r="A861" s="4">
        <f t="shared" si="97"/>
        <v>859</v>
      </c>
      <c r="B861" s="2" t="s">
        <v>549</v>
      </c>
      <c r="C861" s="2" t="s">
        <v>550</v>
      </c>
      <c r="D861" s="12">
        <v>1348.5519999999999</v>
      </c>
      <c r="E861" s="6">
        <v>1618.26</v>
      </c>
      <c r="F861" s="6">
        <f t="shared" si="92"/>
        <v>1395.0517241379312</v>
      </c>
      <c r="G861" s="6">
        <f t="shared" si="93"/>
        <v>46.499724137931253</v>
      </c>
      <c r="H861" s="10">
        <f t="shared" si="98"/>
        <v>3.44812244080549E-2</v>
      </c>
      <c r="I861" s="2">
        <f>+VLOOKUP(B861,'[1]PRECIO SIN ITBIS'!$C$3:$E$1192,3,0)</f>
        <v>1618.26</v>
      </c>
      <c r="J861" s="6">
        <f t="shared" si="94"/>
        <v>-269.70800000000008</v>
      </c>
      <c r="K861" s="2"/>
      <c r="L861" s="12">
        <v>1281.1199999999999</v>
      </c>
      <c r="M861" s="15">
        <f t="shared" si="95"/>
        <v>-67.432000000000016</v>
      </c>
      <c r="N861" s="16">
        <f t="shared" si="96"/>
        <v>-5.0003262758870272E-2</v>
      </c>
    </row>
    <row r="862" spans="1:14" x14ac:dyDescent="0.2">
      <c r="A862" s="4">
        <f t="shared" si="97"/>
        <v>860</v>
      </c>
      <c r="B862" s="2" t="s">
        <v>551</v>
      </c>
      <c r="C862" s="2" t="s">
        <v>552</v>
      </c>
      <c r="D862" s="12">
        <v>1348.5519999999999</v>
      </c>
      <c r="E862" s="6">
        <v>1618.26</v>
      </c>
      <c r="F862" s="6">
        <f t="shared" si="92"/>
        <v>1395.0517241379312</v>
      </c>
      <c r="G862" s="6">
        <f t="shared" si="93"/>
        <v>46.499724137931253</v>
      </c>
      <c r="H862" s="10">
        <f t="shared" si="98"/>
        <v>3.44812244080549E-2</v>
      </c>
      <c r="I862" s="2">
        <f>+VLOOKUP(B862,'[1]PRECIO SIN ITBIS'!$C$3:$E$1192,3,0)</f>
        <v>1618.26</v>
      </c>
      <c r="J862" s="6">
        <f t="shared" si="94"/>
        <v>-269.70800000000008</v>
      </c>
      <c r="K862" s="2"/>
      <c r="L862" s="12">
        <v>1281.1199999999999</v>
      </c>
      <c r="M862" s="15">
        <f t="shared" si="95"/>
        <v>-67.432000000000016</v>
      </c>
      <c r="N862" s="16">
        <f t="shared" si="96"/>
        <v>-5.0003262758870272E-2</v>
      </c>
    </row>
    <row r="863" spans="1:14" x14ac:dyDescent="0.2">
      <c r="A863" s="4">
        <f t="shared" si="97"/>
        <v>861</v>
      </c>
      <c r="B863" s="2" t="s">
        <v>553</v>
      </c>
      <c r="C863" s="2" t="s">
        <v>554</v>
      </c>
      <c r="D863" s="12">
        <v>1348.5519999999999</v>
      </c>
      <c r="E863" s="6">
        <v>1618.26</v>
      </c>
      <c r="F863" s="6">
        <f t="shared" si="92"/>
        <v>1395.0517241379312</v>
      </c>
      <c r="G863" s="6">
        <f t="shared" si="93"/>
        <v>46.499724137931253</v>
      </c>
      <c r="H863" s="10">
        <f t="shared" si="98"/>
        <v>3.44812244080549E-2</v>
      </c>
      <c r="I863" s="2">
        <f>+VLOOKUP(B863,'[1]PRECIO SIN ITBIS'!$C$3:$E$1192,3,0)</f>
        <v>1618.26</v>
      </c>
      <c r="J863" s="6">
        <f t="shared" si="94"/>
        <v>-269.70800000000008</v>
      </c>
      <c r="K863" s="2"/>
      <c r="L863" s="12">
        <v>1281.1199999999999</v>
      </c>
      <c r="M863" s="15">
        <f t="shared" si="95"/>
        <v>-67.432000000000016</v>
      </c>
      <c r="N863" s="16">
        <f t="shared" si="96"/>
        <v>-5.0003262758870272E-2</v>
      </c>
    </row>
    <row r="864" spans="1:14" x14ac:dyDescent="0.2">
      <c r="A864" s="4">
        <f t="shared" si="97"/>
        <v>862</v>
      </c>
      <c r="B864" s="2" t="s">
        <v>555</v>
      </c>
      <c r="C864" s="2" t="s">
        <v>556</v>
      </c>
      <c r="D864" s="12">
        <v>1348.5519999999999</v>
      </c>
      <c r="E864" s="6">
        <v>1618.26</v>
      </c>
      <c r="F864" s="6">
        <f t="shared" si="92"/>
        <v>1395.0517241379312</v>
      </c>
      <c r="G864" s="6">
        <f t="shared" si="93"/>
        <v>46.499724137931253</v>
      </c>
      <c r="H864" s="10">
        <f t="shared" si="98"/>
        <v>3.44812244080549E-2</v>
      </c>
      <c r="I864" s="2">
        <f>+VLOOKUP(B864,'[1]PRECIO SIN ITBIS'!$C$3:$E$1192,3,0)</f>
        <v>1618.26</v>
      </c>
      <c r="J864" s="6">
        <f t="shared" si="94"/>
        <v>-269.70800000000008</v>
      </c>
      <c r="K864" s="2"/>
      <c r="L864" s="12">
        <v>1281.1199999999999</v>
      </c>
      <c r="M864" s="15">
        <f t="shared" si="95"/>
        <v>-67.432000000000016</v>
      </c>
      <c r="N864" s="16">
        <f t="shared" si="96"/>
        <v>-5.0003262758870272E-2</v>
      </c>
    </row>
    <row r="865" spans="1:14" x14ac:dyDescent="0.2">
      <c r="A865" s="4">
        <f t="shared" si="97"/>
        <v>863</v>
      </c>
      <c r="B865" s="2" t="s">
        <v>557</v>
      </c>
      <c r="C865" s="2" t="s">
        <v>558</v>
      </c>
      <c r="D865" s="12">
        <v>1348.5519999999999</v>
      </c>
      <c r="E865" s="6">
        <v>1618.26</v>
      </c>
      <c r="F865" s="6">
        <f t="shared" si="92"/>
        <v>1395.0517241379312</v>
      </c>
      <c r="G865" s="6">
        <f t="shared" si="93"/>
        <v>46.499724137931253</v>
      </c>
      <c r="H865" s="10">
        <f t="shared" si="98"/>
        <v>3.44812244080549E-2</v>
      </c>
      <c r="I865" s="2">
        <f>+VLOOKUP(B865,'[1]PRECIO SIN ITBIS'!$C$3:$E$1192,3,0)</f>
        <v>1618.26</v>
      </c>
      <c r="J865" s="6">
        <f t="shared" si="94"/>
        <v>-269.70800000000008</v>
      </c>
      <c r="K865" s="2"/>
      <c r="L865" s="12">
        <v>1281.1199999999999</v>
      </c>
      <c r="M865" s="15">
        <f t="shared" si="95"/>
        <v>-67.432000000000016</v>
      </c>
      <c r="N865" s="16">
        <f t="shared" si="96"/>
        <v>-5.0003262758870272E-2</v>
      </c>
    </row>
    <row r="866" spans="1:14" x14ac:dyDescent="0.2">
      <c r="A866" s="4">
        <f t="shared" si="97"/>
        <v>864</v>
      </c>
      <c r="B866" s="2" t="s">
        <v>74</v>
      </c>
      <c r="C866" s="2" t="s">
        <v>75</v>
      </c>
      <c r="D866" s="12">
        <v>1348.5519999999999</v>
      </c>
      <c r="E866" s="6">
        <v>1618.26</v>
      </c>
      <c r="F866" s="6">
        <f t="shared" si="92"/>
        <v>1395.0517241379312</v>
      </c>
      <c r="G866" s="6">
        <f t="shared" si="93"/>
        <v>46.499724137931253</v>
      </c>
      <c r="H866" s="10">
        <f t="shared" si="98"/>
        <v>3.44812244080549E-2</v>
      </c>
      <c r="I866" s="2">
        <f>+VLOOKUP(B866,'[1]PRECIO SIN ITBIS'!$C$3:$E$1192,3,0)</f>
        <v>1618.26</v>
      </c>
      <c r="J866" s="6">
        <f t="shared" si="94"/>
        <v>-269.70800000000008</v>
      </c>
      <c r="K866" s="2"/>
      <c r="L866" s="12">
        <v>1281.1199999999999</v>
      </c>
      <c r="M866" s="15">
        <f t="shared" si="95"/>
        <v>-67.432000000000016</v>
      </c>
      <c r="N866" s="16">
        <f t="shared" si="96"/>
        <v>-5.0003262758870272E-2</v>
      </c>
    </row>
    <row r="867" spans="1:14" x14ac:dyDescent="0.2">
      <c r="A867" s="4">
        <f t="shared" si="97"/>
        <v>865</v>
      </c>
      <c r="B867" s="2" t="s">
        <v>296</v>
      </c>
      <c r="C867" s="2" t="s">
        <v>297</v>
      </c>
      <c r="D867" s="12">
        <v>1348.5519999999999</v>
      </c>
      <c r="E867" s="6">
        <v>1618.26</v>
      </c>
      <c r="F867" s="6">
        <f t="shared" si="92"/>
        <v>1395.0517241379312</v>
      </c>
      <c r="G867" s="6">
        <f t="shared" si="93"/>
        <v>46.499724137931253</v>
      </c>
      <c r="H867" s="10">
        <f t="shared" si="98"/>
        <v>3.44812244080549E-2</v>
      </c>
      <c r="I867" s="2">
        <f>+VLOOKUP(B867,'[1]PRECIO SIN ITBIS'!$C$3:$E$1192,3,0)</f>
        <v>1618.26</v>
      </c>
      <c r="J867" s="6">
        <f t="shared" si="94"/>
        <v>-269.70800000000008</v>
      </c>
      <c r="K867" s="2"/>
      <c r="L867" s="12">
        <v>1281.1199999999999</v>
      </c>
      <c r="M867" s="15">
        <f t="shared" si="95"/>
        <v>-67.432000000000016</v>
      </c>
      <c r="N867" s="16">
        <f t="shared" si="96"/>
        <v>-5.0003262758870272E-2</v>
      </c>
    </row>
    <row r="868" spans="1:14" x14ac:dyDescent="0.2">
      <c r="A868" s="4">
        <f t="shared" si="97"/>
        <v>866</v>
      </c>
      <c r="B868" s="2" t="s">
        <v>559</v>
      </c>
      <c r="C868" s="2" t="s">
        <v>560</v>
      </c>
      <c r="D868" s="12">
        <v>1348.5519999999999</v>
      </c>
      <c r="E868" s="6">
        <v>1618.26</v>
      </c>
      <c r="F868" s="6">
        <f t="shared" si="92"/>
        <v>1395.0517241379312</v>
      </c>
      <c r="G868" s="6">
        <f t="shared" si="93"/>
        <v>46.499724137931253</v>
      </c>
      <c r="H868" s="10">
        <f t="shared" si="98"/>
        <v>3.44812244080549E-2</v>
      </c>
      <c r="I868" s="2">
        <f>+VLOOKUP(B868,'[1]PRECIO SIN ITBIS'!$C$3:$E$1192,3,0)</f>
        <v>1618.26</v>
      </c>
      <c r="J868" s="6">
        <f t="shared" si="94"/>
        <v>-269.70800000000008</v>
      </c>
      <c r="K868" s="2"/>
      <c r="L868" s="12">
        <v>1281.1199999999999</v>
      </c>
      <c r="M868" s="15">
        <f t="shared" si="95"/>
        <v>-67.432000000000016</v>
      </c>
      <c r="N868" s="16">
        <f t="shared" si="96"/>
        <v>-5.0003262758870272E-2</v>
      </c>
    </row>
    <row r="869" spans="1:14" x14ac:dyDescent="0.2">
      <c r="A869" s="4">
        <f t="shared" si="97"/>
        <v>867</v>
      </c>
      <c r="B869" s="2" t="s">
        <v>298</v>
      </c>
      <c r="C869" s="2" t="s">
        <v>299</v>
      </c>
      <c r="D869" s="12">
        <v>1348.5519999999999</v>
      </c>
      <c r="E869" s="6">
        <v>1618.26</v>
      </c>
      <c r="F869" s="6">
        <f t="shared" si="92"/>
        <v>1395.0517241379312</v>
      </c>
      <c r="G869" s="6">
        <f t="shared" si="93"/>
        <v>46.499724137931253</v>
      </c>
      <c r="H869" s="10">
        <f t="shared" si="98"/>
        <v>3.44812244080549E-2</v>
      </c>
      <c r="I869" s="2">
        <f>+VLOOKUP(B869,'[1]PRECIO SIN ITBIS'!$C$3:$E$1192,3,0)</f>
        <v>1618.26</v>
      </c>
      <c r="J869" s="6">
        <f t="shared" si="94"/>
        <v>-269.70800000000008</v>
      </c>
      <c r="K869" s="2"/>
      <c r="L869" s="12">
        <v>1281.1199999999999</v>
      </c>
      <c r="M869" s="15">
        <f t="shared" si="95"/>
        <v>-67.432000000000016</v>
      </c>
      <c r="N869" s="16">
        <f t="shared" si="96"/>
        <v>-5.0003262758870272E-2</v>
      </c>
    </row>
    <row r="870" spans="1:14" x14ac:dyDescent="0.2">
      <c r="A870" s="4">
        <f t="shared" si="97"/>
        <v>868</v>
      </c>
      <c r="B870" s="2" t="s">
        <v>300</v>
      </c>
      <c r="C870" s="2" t="s">
        <v>301</v>
      </c>
      <c r="D870" s="12">
        <v>1348.5519999999999</v>
      </c>
      <c r="E870" s="6">
        <v>1618.26</v>
      </c>
      <c r="F870" s="6">
        <f t="shared" si="92"/>
        <v>1395.0517241379312</v>
      </c>
      <c r="G870" s="6">
        <f t="shared" si="93"/>
        <v>46.499724137931253</v>
      </c>
      <c r="H870" s="10">
        <f t="shared" si="98"/>
        <v>3.44812244080549E-2</v>
      </c>
      <c r="I870" s="2">
        <f>+VLOOKUP(B870,'[1]PRECIO SIN ITBIS'!$C$3:$E$1192,3,0)</f>
        <v>1618.26</v>
      </c>
      <c r="J870" s="6">
        <f t="shared" si="94"/>
        <v>-269.70800000000008</v>
      </c>
      <c r="K870" s="2"/>
      <c r="L870" s="12">
        <v>1281.1199999999999</v>
      </c>
      <c r="M870" s="15">
        <f t="shared" si="95"/>
        <v>-67.432000000000016</v>
      </c>
      <c r="N870" s="16">
        <f t="shared" si="96"/>
        <v>-5.0003262758870272E-2</v>
      </c>
    </row>
    <row r="871" spans="1:14" x14ac:dyDescent="0.2">
      <c r="A871" s="4">
        <f t="shared" si="97"/>
        <v>869</v>
      </c>
      <c r="B871" s="2" t="s">
        <v>302</v>
      </c>
      <c r="C871" s="2" t="s">
        <v>303</v>
      </c>
      <c r="D871" s="12">
        <v>1348.5519999999999</v>
      </c>
      <c r="E871" s="6">
        <v>1618.26</v>
      </c>
      <c r="F871" s="6">
        <f t="shared" si="92"/>
        <v>1395.0517241379312</v>
      </c>
      <c r="G871" s="6">
        <f t="shared" si="93"/>
        <v>46.499724137931253</v>
      </c>
      <c r="H871" s="10">
        <f t="shared" si="98"/>
        <v>3.44812244080549E-2</v>
      </c>
      <c r="I871" s="2">
        <f>+VLOOKUP(B871,'[1]PRECIO SIN ITBIS'!$C$3:$E$1192,3,0)</f>
        <v>1618.26</v>
      </c>
      <c r="J871" s="6">
        <f t="shared" si="94"/>
        <v>-269.70800000000008</v>
      </c>
      <c r="K871" s="2"/>
      <c r="L871" s="12">
        <v>1281.1199999999999</v>
      </c>
      <c r="M871" s="15">
        <f t="shared" si="95"/>
        <v>-67.432000000000016</v>
      </c>
      <c r="N871" s="16">
        <f t="shared" si="96"/>
        <v>-5.0003262758870272E-2</v>
      </c>
    </row>
    <row r="872" spans="1:14" x14ac:dyDescent="0.2">
      <c r="A872" s="4">
        <f t="shared" si="97"/>
        <v>870</v>
      </c>
      <c r="B872" s="2" t="s">
        <v>304</v>
      </c>
      <c r="C872" s="2" t="s">
        <v>305</v>
      </c>
      <c r="D872" s="12">
        <v>1348.5519999999999</v>
      </c>
      <c r="E872" s="6">
        <v>1618.26</v>
      </c>
      <c r="F872" s="6">
        <f t="shared" si="92"/>
        <v>1395.0517241379312</v>
      </c>
      <c r="G872" s="6">
        <f t="shared" si="93"/>
        <v>46.499724137931253</v>
      </c>
      <c r="H872" s="10">
        <f t="shared" si="98"/>
        <v>3.44812244080549E-2</v>
      </c>
      <c r="I872" s="2">
        <f>+VLOOKUP(B872,'[1]PRECIO SIN ITBIS'!$C$3:$E$1192,3,0)</f>
        <v>1618.26</v>
      </c>
      <c r="J872" s="6">
        <f t="shared" si="94"/>
        <v>-269.70800000000008</v>
      </c>
      <c r="K872" s="2"/>
      <c r="L872" s="12">
        <v>1281.1199999999999</v>
      </c>
      <c r="M872" s="15">
        <f t="shared" si="95"/>
        <v>-67.432000000000016</v>
      </c>
      <c r="N872" s="16">
        <f t="shared" si="96"/>
        <v>-5.0003262758870272E-2</v>
      </c>
    </row>
    <row r="873" spans="1:14" x14ac:dyDescent="0.2">
      <c r="A873" s="4">
        <f t="shared" si="97"/>
        <v>871</v>
      </c>
      <c r="B873" s="2" t="s">
        <v>346</v>
      </c>
      <c r="C873" s="2" t="s">
        <v>347</v>
      </c>
      <c r="D873" s="12">
        <v>1348.5519999999999</v>
      </c>
      <c r="E873" s="6">
        <v>1618.26</v>
      </c>
      <c r="F873" s="6">
        <f t="shared" si="92"/>
        <v>1395.0517241379312</v>
      </c>
      <c r="G873" s="6">
        <f t="shared" si="93"/>
        <v>46.499724137931253</v>
      </c>
      <c r="H873" s="10">
        <f t="shared" si="98"/>
        <v>3.44812244080549E-2</v>
      </c>
      <c r="I873" s="2">
        <f>+VLOOKUP(B873,'[1]PRECIO SIN ITBIS'!$C$3:$E$1192,3,0)</f>
        <v>1618.26</v>
      </c>
      <c r="J873" s="6">
        <f t="shared" si="94"/>
        <v>-269.70800000000008</v>
      </c>
      <c r="K873" s="2"/>
      <c r="L873" s="12">
        <v>1281.1199999999999</v>
      </c>
      <c r="M873" s="15">
        <f t="shared" si="95"/>
        <v>-67.432000000000016</v>
      </c>
      <c r="N873" s="16">
        <f t="shared" si="96"/>
        <v>-5.0003262758870272E-2</v>
      </c>
    </row>
    <row r="874" spans="1:14" x14ac:dyDescent="0.2">
      <c r="A874" s="4">
        <f t="shared" si="97"/>
        <v>872</v>
      </c>
      <c r="B874" s="2" t="s">
        <v>352</v>
      </c>
      <c r="C874" s="2" t="s">
        <v>353</v>
      </c>
      <c r="D874" s="12">
        <v>1348.5519999999999</v>
      </c>
      <c r="E874" s="6">
        <v>1618.26</v>
      </c>
      <c r="F874" s="6">
        <f t="shared" si="92"/>
        <v>1395.0517241379312</v>
      </c>
      <c r="G874" s="6">
        <f t="shared" si="93"/>
        <v>46.499724137931253</v>
      </c>
      <c r="H874" s="10">
        <f t="shared" si="98"/>
        <v>3.44812244080549E-2</v>
      </c>
      <c r="I874" s="2">
        <f>+VLOOKUP(B874,'[1]PRECIO SIN ITBIS'!$C$3:$E$1192,3,0)</f>
        <v>1618.26</v>
      </c>
      <c r="J874" s="6">
        <f t="shared" si="94"/>
        <v>-269.70800000000008</v>
      </c>
      <c r="K874" s="2"/>
      <c r="L874" s="12">
        <v>1281.1199999999999</v>
      </c>
      <c r="M874" s="15">
        <f t="shared" si="95"/>
        <v>-67.432000000000016</v>
      </c>
      <c r="N874" s="16">
        <f t="shared" si="96"/>
        <v>-5.0003262758870272E-2</v>
      </c>
    </row>
    <row r="875" spans="1:14" x14ac:dyDescent="0.2">
      <c r="A875" s="4">
        <f t="shared" si="97"/>
        <v>873</v>
      </c>
      <c r="B875" s="2" t="s">
        <v>354</v>
      </c>
      <c r="C875" s="2" t="s">
        <v>355</v>
      </c>
      <c r="D875" s="12">
        <v>1348.5519999999999</v>
      </c>
      <c r="E875" s="6">
        <v>1618.26</v>
      </c>
      <c r="F875" s="6">
        <f t="shared" si="92"/>
        <v>1395.0517241379312</v>
      </c>
      <c r="G875" s="6">
        <f t="shared" si="93"/>
        <v>46.499724137931253</v>
      </c>
      <c r="H875" s="10">
        <f t="shared" si="98"/>
        <v>3.44812244080549E-2</v>
      </c>
      <c r="I875" s="2">
        <f>+VLOOKUP(B875,'[1]PRECIO SIN ITBIS'!$C$3:$E$1192,3,0)</f>
        <v>1618.26</v>
      </c>
      <c r="J875" s="6">
        <f t="shared" si="94"/>
        <v>-269.70800000000008</v>
      </c>
      <c r="K875" s="2"/>
      <c r="L875" s="12">
        <v>1281.1199999999999</v>
      </c>
      <c r="M875" s="15">
        <f t="shared" si="95"/>
        <v>-67.432000000000016</v>
      </c>
      <c r="N875" s="16">
        <f t="shared" si="96"/>
        <v>-5.0003262758870272E-2</v>
      </c>
    </row>
    <row r="876" spans="1:14" x14ac:dyDescent="0.2">
      <c r="A876" s="4">
        <f t="shared" si="97"/>
        <v>874</v>
      </c>
      <c r="B876" s="2" t="s">
        <v>561</v>
      </c>
      <c r="C876" s="2" t="s">
        <v>562</v>
      </c>
      <c r="D876" s="12">
        <v>1348.5519999999999</v>
      </c>
      <c r="E876" s="6">
        <v>1618.26</v>
      </c>
      <c r="F876" s="6">
        <f t="shared" si="92"/>
        <v>1395.0517241379312</v>
      </c>
      <c r="G876" s="6">
        <f t="shared" si="93"/>
        <v>46.499724137931253</v>
      </c>
      <c r="H876" s="10">
        <f t="shared" si="98"/>
        <v>3.44812244080549E-2</v>
      </c>
      <c r="I876" s="2">
        <f>+VLOOKUP(B876,'[1]PRECIO SIN ITBIS'!$C$3:$E$1192,3,0)</f>
        <v>1618.26</v>
      </c>
      <c r="J876" s="6">
        <f t="shared" si="94"/>
        <v>-269.70800000000008</v>
      </c>
      <c r="K876" s="2"/>
      <c r="L876" s="12">
        <v>1281.1199999999999</v>
      </c>
      <c r="M876" s="15">
        <f t="shared" si="95"/>
        <v>-67.432000000000016</v>
      </c>
      <c r="N876" s="16">
        <f t="shared" si="96"/>
        <v>-5.0003262758870272E-2</v>
      </c>
    </row>
    <row r="877" spans="1:14" x14ac:dyDescent="0.2">
      <c r="A877" s="4">
        <f t="shared" si="97"/>
        <v>875</v>
      </c>
      <c r="B877" s="2" t="s">
        <v>563</v>
      </c>
      <c r="C877" s="2" t="s">
        <v>564</v>
      </c>
      <c r="D877" s="12">
        <v>1348.5519999999999</v>
      </c>
      <c r="E877" s="6">
        <v>1618.26</v>
      </c>
      <c r="F877" s="6">
        <f t="shared" si="92"/>
        <v>1395.0517241379312</v>
      </c>
      <c r="G877" s="6">
        <f t="shared" si="93"/>
        <v>46.499724137931253</v>
      </c>
      <c r="H877" s="10">
        <f t="shared" si="98"/>
        <v>3.44812244080549E-2</v>
      </c>
      <c r="I877" s="2">
        <f>+VLOOKUP(B877,'[1]PRECIO SIN ITBIS'!$C$3:$E$1192,3,0)</f>
        <v>1618.26</v>
      </c>
      <c r="J877" s="6">
        <f t="shared" si="94"/>
        <v>-269.70800000000008</v>
      </c>
      <c r="K877" s="2"/>
      <c r="L877" s="12">
        <v>1281.1199999999999</v>
      </c>
      <c r="M877" s="15">
        <f t="shared" si="95"/>
        <v>-67.432000000000016</v>
      </c>
      <c r="N877" s="16">
        <f t="shared" si="96"/>
        <v>-5.0003262758870272E-2</v>
      </c>
    </row>
    <row r="878" spans="1:14" x14ac:dyDescent="0.2">
      <c r="A878" s="4">
        <f t="shared" si="97"/>
        <v>876</v>
      </c>
      <c r="B878" s="2" t="s">
        <v>565</v>
      </c>
      <c r="C878" s="2" t="s">
        <v>566</v>
      </c>
      <c r="D878" s="12">
        <v>1348.5519999999999</v>
      </c>
      <c r="E878" s="6">
        <v>1618.26</v>
      </c>
      <c r="F878" s="6">
        <f t="shared" si="92"/>
        <v>1395.0517241379312</v>
      </c>
      <c r="G878" s="6">
        <f t="shared" si="93"/>
        <v>46.499724137931253</v>
      </c>
      <c r="H878" s="10">
        <f t="shared" si="98"/>
        <v>3.44812244080549E-2</v>
      </c>
      <c r="I878" s="2">
        <f>+VLOOKUP(B878,'[1]PRECIO SIN ITBIS'!$C$3:$E$1192,3,0)</f>
        <v>1618.26</v>
      </c>
      <c r="J878" s="6">
        <f t="shared" si="94"/>
        <v>-269.70800000000008</v>
      </c>
      <c r="K878" s="2"/>
      <c r="L878" s="12">
        <v>1281.1199999999999</v>
      </c>
      <c r="M878" s="15">
        <f t="shared" si="95"/>
        <v>-67.432000000000016</v>
      </c>
      <c r="N878" s="16">
        <f t="shared" si="96"/>
        <v>-5.0003262758870272E-2</v>
      </c>
    </row>
    <row r="879" spans="1:14" x14ac:dyDescent="0.2">
      <c r="A879" s="4">
        <f t="shared" si="97"/>
        <v>877</v>
      </c>
      <c r="B879" s="2" t="s">
        <v>567</v>
      </c>
      <c r="C879" s="2" t="s">
        <v>568</v>
      </c>
      <c r="D879" s="12">
        <v>1348.5519999999999</v>
      </c>
      <c r="E879" s="6">
        <v>1618.26</v>
      </c>
      <c r="F879" s="6">
        <f t="shared" si="92"/>
        <v>1395.0517241379312</v>
      </c>
      <c r="G879" s="6">
        <f t="shared" si="93"/>
        <v>46.499724137931253</v>
      </c>
      <c r="H879" s="10">
        <f t="shared" si="98"/>
        <v>3.44812244080549E-2</v>
      </c>
      <c r="I879" s="2">
        <f>+VLOOKUP(B879,'[1]PRECIO SIN ITBIS'!$C$3:$E$1192,3,0)</f>
        <v>1618.26</v>
      </c>
      <c r="J879" s="6">
        <f t="shared" si="94"/>
        <v>-269.70800000000008</v>
      </c>
      <c r="K879" s="2"/>
      <c r="L879" s="12">
        <v>1281.1199999999999</v>
      </c>
      <c r="M879" s="15">
        <f t="shared" si="95"/>
        <v>-67.432000000000016</v>
      </c>
      <c r="N879" s="16">
        <f t="shared" si="96"/>
        <v>-5.0003262758870272E-2</v>
      </c>
    </row>
    <row r="880" spans="1:14" x14ac:dyDescent="0.2">
      <c r="A880" s="4">
        <f t="shared" si="97"/>
        <v>878</v>
      </c>
      <c r="B880" s="2" t="s">
        <v>569</v>
      </c>
      <c r="C880" s="2" t="s">
        <v>570</v>
      </c>
      <c r="D880" s="12">
        <v>1348.5519999999999</v>
      </c>
      <c r="E880" s="6">
        <v>1618.26</v>
      </c>
      <c r="F880" s="6">
        <f t="shared" si="92"/>
        <v>1395.0517241379312</v>
      </c>
      <c r="G880" s="6">
        <f t="shared" si="93"/>
        <v>46.499724137931253</v>
      </c>
      <c r="H880" s="10">
        <f t="shared" si="98"/>
        <v>3.44812244080549E-2</v>
      </c>
      <c r="I880" s="2">
        <f>+VLOOKUP(B880,'[1]PRECIO SIN ITBIS'!$C$3:$E$1192,3,0)</f>
        <v>1618.26</v>
      </c>
      <c r="J880" s="6">
        <f t="shared" si="94"/>
        <v>-269.70800000000008</v>
      </c>
      <c r="K880" s="2"/>
      <c r="L880" s="12">
        <v>1281.1199999999999</v>
      </c>
      <c r="M880" s="15">
        <f t="shared" si="95"/>
        <v>-67.432000000000016</v>
      </c>
      <c r="N880" s="16">
        <f t="shared" si="96"/>
        <v>-5.0003262758870272E-2</v>
      </c>
    </row>
    <row r="881" spans="1:14" x14ac:dyDescent="0.2">
      <c r="A881" s="4">
        <f t="shared" si="97"/>
        <v>879</v>
      </c>
      <c r="B881" s="2" t="s">
        <v>571</v>
      </c>
      <c r="C881" s="2" t="s">
        <v>572</v>
      </c>
      <c r="D881" s="12">
        <v>1348.5519999999999</v>
      </c>
      <c r="E881" s="6">
        <v>1618.26</v>
      </c>
      <c r="F881" s="6">
        <f t="shared" si="92"/>
        <v>1395.0517241379312</v>
      </c>
      <c r="G881" s="6">
        <f t="shared" si="93"/>
        <v>46.499724137931253</v>
      </c>
      <c r="H881" s="10">
        <f t="shared" si="98"/>
        <v>3.44812244080549E-2</v>
      </c>
      <c r="I881" s="2">
        <f>+VLOOKUP(B881,'[1]PRECIO SIN ITBIS'!$C$3:$E$1192,3,0)</f>
        <v>1618.26</v>
      </c>
      <c r="J881" s="6">
        <f t="shared" si="94"/>
        <v>-269.70800000000008</v>
      </c>
      <c r="K881" s="2"/>
      <c r="L881" s="12">
        <v>1281.1199999999999</v>
      </c>
      <c r="M881" s="15">
        <f t="shared" si="95"/>
        <v>-67.432000000000016</v>
      </c>
      <c r="N881" s="16">
        <f t="shared" si="96"/>
        <v>-5.0003262758870272E-2</v>
      </c>
    </row>
    <row r="882" spans="1:14" x14ac:dyDescent="0.2">
      <c r="A882" s="4">
        <f t="shared" si="97"/>
        <v>880</v>
      </c>
      <c r="B882" s="2" t="s">
        <v>573</v>
      </c>
      <c r="C882" s="2" t="s">
        <v>574</v>
      </c>
      <c r="D882" s="12">
        <v>2634.4670000000001</v>
      </c>
      <c r="E882" s="6">
        <v>2634.47</v>
      </c>
      <c r="F882" s="6">
        <f t="shared" si="92"/>
        <v>2271.094827586207</v>
      </c>
      <c r="G882" s="6">
        <f t="shared" si="93"/>
        <v>-363.37217241379312</v>
      </c>
      <c r="H882" s="10">
        <f t="shared" si="98"/>
        <v>-0.13793005280149384</v>
      </c>
      <c r="I882" s="2">
        <f>+VLOOKUP(B882,'[1]PRECIO SIN ITBIS'!$C$3:$E$1192,3,0)</f>
        <v>2634.47</v>
      </c>
      <c r="J882" s="6">
        <f t="shared" si="94"/>
        <v>-2.9999999997016857E-3</v>
      </c>
      <c r="K882" s="2"/>
      <c r="L882" s="12">
        <v>2502.7399999999998</v>
      </c>
      <c r="M882" s="15">
        <f t="shared" si="95"/>
        <v>-131.72700000000032</v>
      </c>
      <c r="N882" s="16">
        <f t="shared" si="96"/>
        <v>-5.0001385479491796E-2</v>
      </c>
    </row>
    <row r="883" spans="1:14" x14ac:dyDescent="0.2">
      <c r="A883" s="4">
        <f t="shared" si="97"/>
        <v>881</v>
      </c>
      <c r="B883" s="2" t="s">
        <v>2147</v>
      </c>
      <c r="C883" s="2" t="s">
        <v>2148</v>
      </c>
      <c r="D883" s="12">
        <v>2634.4670000000001</v>
      </c>
      <c r="E883" s="6">
        <v>2634.47</v>
      </c>
      <c r="F883" s="6">
        <f t="shared" si="92"/>
        <v>2271.094827586207</v>
      </c>
      <c r="G883" s="6">
        <f t="shared" si="93"/>
        <v>-363.37217241379312</v>
      </c>
      <c r="H883" s="10">
        <f t="shared" si="98"/>
        <v>-0.13793005280149384</v>
      </c>
      <c r="I883" s="2">
        <f>+VLOOKUP(B883,'[1]PRECIO SIN ITBIS'!$C$3:$E$1192,3,0)</f>
        <v>2634.47</v>
      </c>
      <c r="J883" s="6">
        <f t="shared" si="94"/>
        <v>-2.9999999997016857E-3</v>
      </c>
      <c r="K883" s="2"/>
      <c r="L883" s="12">
        <v>2502.7399999999998</v>
      </c>
      <c r="M883" s="15">
        <f t="shared" si="95"/>
        <v>-131.72700000000032</v>
      </c>
      <c r="N883" s="16">
        <f t="shared" si="96"/>
        <v>-5.0001385479491796E-2</v>
      </c>
    </row>
    <row r="884" spans="1:14" x14ac:dyDescent="0.2">
      <c r="A884" s="4">
        <f t="shared" si="97"/>
        <v>882</v>
      </c>
      <c r="B884" s="2" t="s">
        <v>2149</v>
      </c>
      <c r="C884" s="2" t="s">
        <v>2150</v>
      </c>
      <c r="D884" s="12">
        <v>2634.4670000000001</v>
      </c>
      <c r="E884" s="6">
        <v>2634.47</v>
      </c>
      <c r="F884" s="6">
        <f t="shared" si="92"/>
        <v>2271.094827586207</v>
      </c>
      <c r="G884" s="6">
        <f t="shared" si="93"/>
        <v>-363.37217241379312</v>
      </c>
      <c r="H884" s="10">
        <f t="shared" si="98"/>
        <v>-0.13793005280149384</v>
      </c>
      <c r="I884" s="2">
        <f>+VLOOKUP(B884,'[1]PRECIO SIN ITBIS'!$C$3:$E$1192,3,0)</f>
        <v>2634.47</v>
      </c>
      <c r="J884" s="6">
        <f t="shared" si="94"/>
        <v>-2.9999999997016857E-3</v>
      </c>
      <c r="K884" s="2"/>
      <c r="L884" s="12">
        <v>2502.7399999999998</v>
      </c>
      <c r="M884" s="15">
        <f t="shared" si="95"/>
        <v>-131.72700000000032</v>
      </c>
      <c r="N884" s="16">
        <f t="shared" si="96"/>
        <v>-5.0001385479491796E-2</v>
      </c>
    </row>
    <row r="885" spans="1:14" x14ac:dyDescent="0.2">
      <c r="A885" s="4">
        <f t="shared" si="97"/>
        <v>883</v>
      </c>
      <c r="B885" s="2" t="s">
        <v>2151</v>
      </c>
      <c r="C885" s="2" t="s">
        <v>2152</v>
      </c>
      <c r="D885" s="12">
        <v>2634.4670000000001</v>
      </c>
      <c r="E885" s="6">
        <v>2634.47</v>
      </c>
      <c r="F885" s="6">
        <f t="shared" si="92"/>
        <v>2271.094827586207</v>
      </c>
      <c r="G885" s="6">
        <f t="shared" si="93"/>
        <v>-363.37217241379312</v>
      </c>
      <c r="H885" s="10">
        <f t="shared" si="98"/>
        <v>-0.13793005280149384</v>
      </c>
      <c r="I885" s="2">
        <f>+VLOOKUP(B885,'[1]PRECIO SIN ITBIS'!$C$3:$E$1192,3,0)</f>
        <v>2634.47</v>
      </c>
      <c r="J885" s="6">
        <f t="shared" si="94"/>
        <v>-2.9999999997016857E-3</v>
      </c>
      <c r="K885" s="2"/>
      <c r="L885" s="12">
        <v>2502.7399999999998</v>
      </c>
      <c r="M885" s="15">
        <f t="shared" si="95"/>
        <v>-131.72700000000032</v>
      </c>
      <c r="N885" s="16">
        <f t="shared" si="96"/>
        <v>-5.0001385479491796E-2</v>
      </c>
    </row>
    <row r="886" spans="1:14" x14ac:dyDescent="0.2">
      <c r="A886" s="4">
        <f t="shared" si="97"/>
        <v>884</v>
      </c>
      <c r="B886" s="2" t="s">
        <v>2153</v>
      </c>
      <c r="C886" s="2" t="s">
        <v>2154</v>
      </c>
      <c r="D886" s="12">
        <v>2634.4670000000001</v>
      </c>
      <c r="E886" s="6">
        <v>2634.47</v>
      </c>
      <c r="F886" s="6">
        <f t="shared" si="92"/>
        <v>2271.094827586207</v>
      </c>
      <c r="G886" s="6">
        <f t="shared" si="93"/>
        <v>-363.37217241379312</v>
      </c>
      <c r="H886" s="10">
        <f t="shared" si="98"/>
        <v>-0.13793005280149384</v>
      </c>
      <c r="I886" s="2">
        <f>+VLOOKUP(B886,'[1]PRECIO SIN ITBIS'!$C$3:$E$1192,3,0)</f>
        <v>2634.47</v>
      </c>
      <c r="J886" s="6">
        <f t="shared" si="94"/>
        <v>-2.9999999997016857E-3</v>
      </c>
      <c r="K886" s="2"/>
      <c r="L886" s="12">
        <v>2502.7399999999998</v>
      </c>
      <c r="M886" s="15">
        <f t="shared" si="95"/>
        <v>-131.72700000000032</v>
      </c>
      <c r="N886" s="16">
        <f t="shared" si="96"/>
        <v>-5.0001385479491796E-2</v>
      </c>
    </row>
    <row r="887" spans="1:14" x14ac:dyDescent="0.2">
      <c r="A887" s="4">
        <f t="shared" si="97"/>
        <v>885</v>
      </c>
      <c r="B887" s="2" t="s">
        <v>2155</v>
      </c>
      <c r="C887" s="2" t="s">
        <v>2156</v>
      </c>
      <c r="D887" s="12">
        <v>2634.4670000000001</v>
      </c>
      <c r="E887" s="6">
        <v>2634.47</v>
      </c>
      <c r="F887" s="6">
        <f t="shared" si="92"/>
        <v>2271.094827586207</v>
      </c>
      <c r="G887" s="6">
        <f t="shared" si="93"/>
        <v>-363.37217241379312</v>
      </c>
      <c r="H887" s="10">
        <f t="shared" si="98"/>
        <v>-0.13793005280149384</v>
      </c>
      <c r="I887" s="2">
        <f>+VLOOKUP(B887,'[1]PRECIO SIN ITBIS'!$C$3:$E$1192,3,0)</f>
        <v>2634.47</v>
      </c>
      <c r="J887" s="6">
        <f t="shared" si="94"/>
        <v>-2.9999999997016857E-3</v>
      </c>
      <c r="K887" s="2"/>
      <c r="L887" s="12">
        <v>2502.7399999999998</v>
      </c>
      <c r="M887" s="15">
        <f t="shared" si="95"/>
        <v>-131.72700000000032</v>
      </c>
      <c r="N887" s="16">
        <f t="shared" si="96"/>
        <v>-5.0001385479491796E-2</v>
      </c>
    </row>
    <row r="888" spans="1:14" x14ac:dyDescent="0.2">
      <c r="A888" s="4">
        <f t="shared" si="97"/>
        <v>886</v>
      </c>
      <c r="B888" s="2" t="s">
        <v>2157</v>
      </c>
      <c r="C888" s="2" t="s">
        <v>2158</v>
      </c>
      <c r="D888" s="12">
        <v>2634.4670000000001</v>
      </c>
      <c r="E888" s="6">
        <v>2634.47</v>
      </c>
      <c r="F888" s="6">
        <f t="shared" si="92"/>
        <v>2271.094827586207</v>
      </c>
      <c r="G888" s="6">
        <f t="shared" si="93"/>
        <v>-363.37217241379312</v>
      </c>
      <c r="H888" s="10">
        <f t="shared" si="98"/>
        <v>-0.13793005280149384</v>
      </c>
      <c r="I888" s="2">
        <f>+VLOOKUP(B888,'[1]PRECIO SIN ITBIS'!$C$3:$E$1192,3,0)</f>
        <v>2634.47</v>
      </c>
      <c r="J888" s="6">
        <f t="shared" si="94"/>
        <v>-2.9999999997016857E-3</v>
      </c>
      <c r="K888" s="2"/>
      <c r="L888" s="12">
        <v>2502.7399999999998</v>
      </c>
      <c r="M888" s="15">
        <f t="shared" si="95"/>
        <v>-131.72700000000032</v>
      </c>
      <c r="N888" s="16">
        <f t="shared" si="96"/>
        <v>-5.0001385479491796E-2</v>
      </c>
    </row>
    <row r="889" spans="1:14" x14ac:dyDescent="0.2">
      <c r="A889" s="4">
        <f t="shared" si="97"/>
        <v>887</v>
      </c>
      <c r="B889" s="2" t="s">
        <v>575</v>
      </c>
      <c r="C889" s="2" t="s">
        <v>576</v>
      </c>
      <c r="D889" s="12">
        <v>2584.8449999999998</v>
      </c>
      <c r="E889" s="6">
        <v>2584.85</v>
      </c>
      <c r="F889" s="6">
        <f t="shared" si="92"/>
        <v>2228.3189655172414</v>
      </c>
      <c r="G889" s="6">
        <f t="shared" si="93"/>
        <v>-356.5260344827584</v>
      </c>
      <c r="H889" s="10">
        <f t="shared" si="98"/>
        <v>-0.13792936693796279</v>
      </c>
      <c r="I889" s="2">
        <f>+VLOOKUP(B889,'[1]PRECIO SIN ITBIS'!$C$3:$E$1192,3,0)</f>
        <v>2584.85</v>
      </c>
      <c r="J889" s="6">
        <f t="shared" si="94"/>
        <v>-5.0000000001091394E-3</v>
      </c>
      <c r="K889" s="2"/>
      <c r="L889" s="12">
        <v>2502.7399999999998</v>
      </c>
      <c r="M889" s="15">
        <f t="shared" si="95"/>
        <v>-82.105000000000018</v>
      </c>
      <c r="N889" s="16">
        <f t="shared" si="96"/>
        <v>-3.1763993585688897E-2</v>
      </c>
    </row>
    <row r="890" spans="1:14" x14ac:dyDescent="0.2">
      <c r="A890" s="4">
        <f t="shared" si="97"/>
        <v>888</v>
      </c>
      <c r="B890" s="2" t="s">
        <v>1781</v>
      </c>
      <c r="C890" s="2" t="s">
        <v>1782</v>
      </c>
      <c r="D890" s="12">
        <v>2634.4670000000001</v>
      </c>
      <c r="E890" s="6">
        <v>2634.47</v>
      </c>
      <c r="F890" s="6">
        <f t="shared" si="92"/>
        <v>2271.094827586207</v>
      </c>
      <c r="G890" s="6">
        <f t="shared" si="93"/>
        <v>-363.37217241379312</v>
      </c>
      <c r="H890" s="10">
        <f t="shared" si="98"/>
        <v>-0.13793005280149384</v>
      </c>
      <c r="I890" s="2">
        <f>+VLOOKUP(B890,'[1]PRECIO SIN ITBIS'!$C$3:$E$1192,3,0)</f>
        <v>2634.47</v>
      </c>
      <c r="J890" s="6">
        <f t="shared" si="94"/>
        <v>-2.9999999997016857E-3</v>
      </c>
      <c r="K890" s="2"/>
      <c r="L890" s="12">
        <v>2502.7399999999998</v>
      </c>
      <c r="M890" s="15">
        <f t="shared" si="95"/>
        <v>-131.72700000000032</v>
      </c>
      <c r="N890" s="16">
        <f t="shared" si="96"/>
        <v>-5.0001385479491796E-2</v>
      </c>
    </row>
    <row r="891" spans="1:14" x14ac:dyDescent="0.2">
      <c r="A891" s="4">
        <f t="shared" si="97"/>
        <v>889</v>
      </c>
      <c r="B891" s="2" t="s">
        <v>1783</v>
      </c>
      <c r="C891" s="2" t="s">
        <v>1784</v>
      </c>
      <c r="D891" s="12">
        <v>2634.4670000000001</v>
      </c>
      <c r="E891" s="6">
        <v>2634.47</v>
      </c>
      <c r="F891" s="6">
        <f t="shared" si="92"/>
        <v>2271.094827586207</v>
      </c>
      <c r="G891" s="6">
        <f t="shared" si="93"/>
        <v>-363.37217241379312</v>
      </c>
      <c r="H891" s="10">
        <f t="shared" si="98"/>
        <v>-0.13793005280149384</v>
      </c>
      <c r="I891" s="2">
        <f>+VLOOKUP(B891,'[1]PRECIO SIN ITBIS'!$C$3:$E$1192,3,0)</f>
        <v>2634.47</v>
      </c>
      <c r="J891" s="6">
        <f t="shared" si="94"/>
        <v>-2.9999999997016857E-3</v>
      </c>
      <c r="K891" s="2"/>
      <c r="L891" s="12">
        <v>2502.7399999999998</v>
      </c>
      <c r="M891" s="15">
        <f t="shared" si="95"/>
        <v>-131.72700000000032</v>
      </c>
      <c r="N891" s="16">
        <f t="shared" si="96"/>
        <v>-5.0001385479491796E-2</v>
      </c>
    </row>
    <row r="892" spans="1:14" x14ac:dyDescent="0.2">
      <c r="A892" s="4">
        <f t="shared" si="97"/>
        <v>890</v>
      </c>
      <c r="B892" s="2" t="s">
        <v>1785</v>
      </c>
      <c r="C892" s="2" t="s">
        <v>1786</v>
      </c>
      <c r="D892" s="12">
        <v>2634.4670000000001</v>
      </c>
      <c r="E892" s="6">
        <v>2634.47</v>
      </c>
      <c r="F892" s="6">
        <f t="shared" si="92"/>
        <v>2271.094827586207</v>
      </c>
      <c r="G892" s="6">
        <f t="shared" si="93"/>
        <v>-363.37217241379312</v>
      </c>
      <c r="H892" s="10">
        <f t="shared" si="98"/>
        <v>-0.13793005280149384</v>
      </c>
      <c r="I892" s="2">
        <f>+VLOOKUP(B892,'[1]PRECIO SIN ITBIS'!$C$3:$E$1192,3,0)</f>
        <v>2634.47</v>
      </c>
      <c r="J892" s="6">
        <f t="shared" si="94"/>
        <v>-2.9999999997016857E-3</v>
      </c>
      <c r="K892" s="2"/>
      <c r="L892" s="12">
        <v>2502.7399999999998</v>
      </c>
      <c r="M892" s="15">
        <f t="shared" si="95"/>
        <v>-131.72700000000032</v>
      </c>
      <c r="N892" s="16">
        <f t="shared" si="96"/>
        <v>-5.0001385479491796E-2</v>
      </c>
    </row>
    <row r="893" spans="1:14" x14ac:dyDescent="0.2">
      <c r="A893" s="4">
        <f t="shared" si="97"/>
        <v>891</v>
      </c>
      <c r="B893" s="2" t="s">
        <v>1787</v>
      </c>
      <c r="C893" s="2" t="s">
        <v>1788</v>
      </c>
      <c r="D893" s="12">
        <v>2634.4670000000001</v>
      </c>
      <c r="E893" s="6">
        <v>2634.47</v>
      </c>
      <c r="F893" s="6">
        <f t="shared" si="92"/>
        <v>2271.094827586207</v>
      </c>
      <c r="G893" s="6">
        <f t="shared" si="93"/>
        <v>-363.37217241379312</v>
      </c>
      <c r="H893" s="10">
        <f t="shared" si="98"/>
        <v>-0.13793005280149384</v>
      </c>
      <c r="I893" s="2">
        <f>+VLOOKUP(B893,'[1]PRECIO SIN ITBIS'!$C$3:$E$1192,3,0)</f>
        <v>2634.47</v>
      </c>
      <c r="J893" s="6">
        <f t="shared" si="94"/>
        <v>-2.9999999997016857E-3</v>
      </c>
      <c r="K893" s="2"/>
      <c r="L893" s="12">
        <v>2502.7399999999998</v>
      </c>
      <c r="M893" s="15">
        <f t="shared" si="95"/>
        <v>-131.72700000000032</v>
      </c>
      <c r="N893" s="16">
        <f t="shared" si="96"/>
        <v>-5.0001385479491796E-2</v>
      </c>
    </row>
    <row r="894" spans="1:14" x14ac:dyDescent="0.2">
      <c r="A894" s="4">
        <f t="shared" si="97"/>
        <v>892</v>
      </c>
      <c r="B894" s="2" t="s">
        <v>1789</v>
      </c>
      <c r="C894" s="2" t="s">
        <v>1790</v>
      </c>
      <c r="D894" s="12">
        <v>2634.4670000000001</v>
      </c>
      <c r="E894" s="6">
        <v>2634.47</v>
      </c>
      <c r="F894" s="6">
        <f t="shared" si="92"/>
        <v>2271.094827586207</v>
      </c>
      <c r="G894" s="6">
        <f t="shared" si="93"/>
        <v>-363.37217241379312</v>
      </c>
      <c r="H894" s="10">
        <f t="shared" si="98"/>
        <v>-0.13793005280149384</v>
      </c>
      <c r="I894" s="2">
        <f>+VLOOKUP(B894,'[1]PRECIO SIN ITBIS'!$C$3:$E$1192,3,0)</f>
        <v>2634.47</v>
      </c>
      <c r="J894" s="6">
        <f t="shared" si="94"/>
        <v>-2.9999999997016857E-3</v>
      </c>
      <c r="K894" s="2"/>
      <c r="L894" s="12">
        <v>2502.7399999999998</v>
      </c>
      <c r="M894" s="15">
        <f t="shared" si="95"/>
        <v>-131.72700000000032</v>
      </c>
      <c r="N894" s="16">
        <f t="shared" si="96"/>
        <v>-5.0001385479491796E-2</v>
      </c>
    </row>
    <row r="895" spans="1:14" x14ac:dyDescent="0.2">
      <c r="A895" s="4">
        <f t="shared" si="97"/>
        <v>893</v>
      </c>
      <c r="B895" s="2" t="s">
        <v>1638</v>
      </c>
      <c r="C895" s="2" t="s">
        <v>1639</v>
      </c>
      <c r="D895" s="12">
        <v>834.45600000000002</v>
      </c>
      <c r="E895" s="6">
        <v>1001.35</v>
      </c>
      <c r="F895" s="6">
        <f t="shared" si="92"/>
        <v>863.23275862068976</v>
      </c>
      <c r="G895" s="6">
        <f t="shared" si="93"/>
        <v>28.776758620689748</v>
      </c>
      <c r="H895" s="10">
        <f t="shared" si="98"/>
        <v>3.4485651275429435E-2</v>
      </c>
      <c r="I895" s="2">
        <f>+VLOOKUP(B895,'[1]PRECIO SIN ITBIS'!$C$3:$E$1192,3,0)</f>
        <v>1001.35</v>
      </c>
      <c r="J895" s="6">
        <f t="shared" si="94"/>
        <v>-166.89400000000001</v>
      </c>
      <c r="K895" s="2"/>
      <c r="L895" s="12">
        <v>792.73</v>
      </c>
      <c r="M895" s="15">
        <f t="shared" si="95"/>
        <v>-41.725999999999999</v>
      </c>
      <c r="N895" s="16">
        <f t="shared" si="96"/>
        <v>-5.000383483371202E-2</v>
      </c>
    </row>
    <row r="896" spans="1:14" x14ac:dyDescent="0.2">
      <c r="A896" s="4">
        <f t="shared" si="97"/>
        <v>894</v>
      </c>
      <c r="B896" s="2" t="s">
        <v>1640</v>
      </c>
      <c r="C896" s="2" t="s">
        <v>1641</v>
      </c>
      <c r="D896" s="12">
        <v>999.85799999999995</v>
      </c>
      <c r="E896" s="6">
        <v>1199.83</v>
      </c>
      <c r="F896" s="6">
        <f t="shared" si="92"/>
        <v>1034.3362068965516</v>
      </c>
      <c r="G896" s="6">
        <f t="shared" si="93"/>
        <v>34.478206896551683</v>
      </c>
      <c r="H896" s="10">
        <f t="shared" si="98"/>
        <v>3.4483103497248292E-2</v>
      </c>
      <c r="I896" s="2">
        <f>+VLOOKUP(B896,'[1]PRECIO SIN ITBIS'!$C$3:$E$1192,3,0)</f>
        <v>1199.83</v>
      </c>
      <c r="J896" s="6">
        <f t="shared" si="94"/>
        <v>-199.97199999999998</v>
      </c>
      <c r="K896" s="2"/>
      <c r="L896" s="12">
        <v>949.87</v>
      </c>
      <c r="M896" s="15">
        <f t="shared" si="95"/>
        <v>-49.987999999999943</v>
      </c>
      <c r="N896" s="16">
        <f t="shared" si="96"/>
        <v>-4.9995099304101127E-2</v>
      </c>
    </row>
    <row r="897" spans="1:14" x14ac:dyDescent="0.2">
      <c r="A897" s="4">
        <f t="shared" si="97"/>
        <v>895</v>
      </c>
      <c r="B897" s="2" t="s">
        <v>1642</v>
      </c>
      <c r="C897" s="2" t="s">
        <v>1643</v>
      </c>
      <c r="D897" s="12">
        <v>1854.8440000000001</v>
      </c>
      <c r="E897" s="6">
        <v>2225.81</v>
      </c>
      <c r="F897" s="6">
        <f t="shared" si="92"/>
        <v>1918.8017241379312</v>
      </c>
      <c r="G897" s="6">
        <f t="shared" si="93"/>
        <v>63.957724137931109</v>
      </c>
      <c r="H897" s="10">
        <f t="shared" si="98"/>
        <v>3.4481457275076025E-2</v>
      </c>
      <c r="I897" s="2">
        <f>+VLOOKUP(B897,'[1]PRECIO SIN ITBIS'!$C$3:$E$1192,3,0)</f>
        <v>2225.81</v>
      </c>
      <c r="J897" s="6">
        <f t="shared" si="94"/>
        <v>-370.96599999999989</v>
      </c>
      <c r="K897" s="2"/>
      <c r="L897" s="12">
        <v>1762.1</v>
      </c>
      <c r="M897" s="15">
        <f t="shared" si="95"/>
        <v>-92.744000000000142</v>
      </c>
      <c r="N897" s="16">
        <f t="shared" si="96"/>
        <v>-5.0000970432014846E-2</v>
      </c>
    </row>
    <row r="898" spans="1:14" x14ac:dyDescent="0.2">
      <c r="A898" s="4">
        <f t="shared" si="97"/>
        <v>896</v>
      </c>
      <c r="B898" s="2" t="s">
        <v>1644</v>
      </c>
      <c r="C898" s="2" t="s">
        <v>1645</v>
      </c>
      <c r="D898" s="12">
        <v>1548.5440000000001</v>
      </c>
      <c r="E898" s="6">
        <v>1858.25</v>
      </c>
      <c r="F898" s="6">
        <f t="shared" si="92"/>
        <v>1601.9396551724139</v>
      </c>
      <c r="G898" s="6">
        <f t="shared" si="93"/>
        <v>53.395655172413854</v>
      </c>
      <c r="H898" s="10">
        <f t="shared" si="98"/>
        <v>3.4481199870597057E-2</v>
      </c>
      <c r="I898" s="2">
        <f>+VLOOKUP(B898,'[1]PRECIO SIN ITBIS'!$C$3:$E$1192,3,0)</f>
        <v>1858.25</v>
      </c>
      <c r="J898" s="6">
        <f t="shared" si="94"/>
        <v>-309.7059999999999</v>
      </c>
      <c r="K898" s="2"/>
      <c r="L898" s="12">
        <v>1471.12</v>
      </c>
      <c r="M898" s="15">
        <f t="shared" si="95"/>
        <v>-77.424000000000206</v>
      </c>
      <c r="N898" s="16">
        <f t="shared" si="96"/>
        <v>-4.9997933542734463E-2</v>
      </c>
    </row>
    <row r="899" spans="1:14" x14ac:dyDescent="0.2">
      <c r="A899" s="4">
        <f t="shared" si="97"/>
        <v>897</v>
      </c>
      <c r="B899" s="2" t="s">
        <v>1646</v>
      </c>
      <c r="C899" s="2" t="s">
        <v>1647</v>
      </c>
      <c r="D899" s="12">
        <v>1858.2529999999999</v>
      </c>
      <c r="E899" s="6">
        <v>2229.9</v>
      </c>
      <c r="F899" s="6">
        <f t="shared" ref="F899:F962" si="99">+I899/1.16</f>
        <v>1922.3275862068967</v>
      </c>
      <c r="G899" s="6">
        <f t="shared" si="93"/>
        <v>64.074586206896811</v>
      </c>
      <c r="H899" s="10">
        <f t="shared" si="98"/>
        <v>3.4481088531484579E-2</v>
      </c>
      <c r="I899" s="2">
        <f>+VLOOKUP(B899,'[1]PRECIO SIN ITBIS'!$C$3:$E$1192,3,0)</f>
        <v>2229.9</v>
      </c>
      <c r="J899" s="6">
        <f t="shared" si="94"/>
        <v>-371.64700000000016</v>
      </c>
      <c r="K899" s="2"/>
      <c r="L899" s="12">
        <v>1765.34</v>
      </c>
      <c r="M899" s="15">
        <f t="shared" si="95"/>
        <v>-92.913000000000011</v>
      </c>
      <c r="N899" s="16">
        <f t="shared" si="96"/>
        <v>-5.0000188348949259E-2</v>
      </c>
    </row>
    <row r="900" spans="1:14" x14ac:dyDescent="0.2">
      <c r="A900" s="4">
        <f t="shared" si="97"/>
        <v>898</v>
      </c>
      <c r="B900" s="2" t="s">
        <v>1648</v>
      </c>
      <c r="C900" s="2" t="s">
        <v>1649</v>
      </c>
      <c r="D900" s="12">
        <v>2225.8130000000001</v>
      </c>
      <c r="E900" s="6">
        <v>2670.98</v>
      </c>
      <c r="F900" s="6">
        <f t="shared" si="99"/>
        <v>2302.5689655172414</v>
      </c>
      <c r="G900" s="6">
        <f t="shared" ref="G900:G963" si="100">+F900-D900</f>
        <v>76.755965517241293</v>
      </c>
      <c r="H900" s="10">
        <f t="shared" si="98"/>
        <v>3.4484462763602015E-2</v>
      </c>
      <c r="I900" s="2">
        <f>+VLOOKUP(B900,'[1]PRECIO SIN ITBIS'!$C$3:$E$1192,3,0)</f>
        <v>2670.98</v>
      </c>
      <c r="J900" s="6">
        <f t="shared" ref="J900:J963" si="101">+D900-I900</f>
        <v>-445.16699999999992</v>
      </c>
      <c r="K900" s="2"/>
      <c r="L900" s="12">
        <v>2114.52</v>
      </c>
      <c r="M900" s="15">
        <f t="shared" ref="M900:M963" si="102">+L900-D900</f>
        <v>-111.29300000000012</v>
      </c>
      <c r="N900" s="16">
        <f t="shared" ref="N900:N963" si="103">+M900/D900</f>
        <v>-5.0001055793995323E-2</v>
      </c>
    </row>
    <row r="901" spans="1:14" x14ac:dyDescent="0.2">
      <c r="A901" s="4">
        <f t="shared" ref="A901:A964" si="104">+A900+1</f>
        <v>899</v>
      </c>
      <c r="B901" s="2" t="s">
        <v>1650</v>
      </c>
      <c r="C901" s="2" t="s">
        <v>1651</v>
      </c>
      <c r="D901" s="12">
        <v>4261.7969999999996</v>
      </c>
      <c r="E901" s="6">
        <v>4261.8</v>
      </c>
      <c r="F901" s="6">
        <f t="shared" si="99"/>
        <v>3673.9655172413795</v>
      </c>
      <c r="G901" s="6">
        <f t="shared" si="100"/>
        <v>-587.83148275862004</v>
      </c>
      <c r="H901" s="10">
        <f t="shared" si="98"/>
        <v>-0.13793042764791943</v>
      </c>
      <c r="I901" s="2">
        <f>+VLOOKUP(B901,'[1]PRECIO SIN ITBIS'!$C$3:$E$1192,3,0)</f>
        <v>4261.8</v>
      </c>
      <c r="J901" s="6">
        <f t="shared" si="101"/>
        <v>-3.0000000006111804E-3</v>
      </c>
      <c r="K901" s="2"/>
      <c r="L901" s="12">
        <v>4048.71</v>
      </c>
      <c r="M901" s="15">
        <f t="shared" si="102"/>
        <v>-213.08699999999953</v>
      </c>
      <c r="N901" s="16">
        <f t="shared" si="103"/>
        <v>-4.9999331268007263E-2</v>
      </c>
    </row>
    <row r="902" spans="1:14" x14ac:dyDescent="0.2">
      <c r="A902" s="4">
        <f t="shared" si="104"/>
        <v>900</v>
      </c>
      <c r="B902" s="2" t="s">
        <v>1652</v>
      </c>
      <c r="C902" s="2" t="s">
        <v>1653</v>
      </c>
      <c r="D902" s="12">
        <v>3306.127</v>
      </c>
      <c r="E902" s="6">
        <v>3306.13</v>
      </c>
      <c r="F902" s="6">
        <f t="shared" si="99"/>
        <v>2850.1120689655177</v>
      </c>
      <c r="G902" s="6">
        <f t="shared" si="100"/>
        <v>-456.01493103448229</v>
      </c>
      <c r="H902" s="10">
        <f t="shared" si="98"/>
        <v>-0.13793025223607028</v>
      </c>
      <c r="I902" s="2">
        <f>+VLOOKUP(B902,'[1]PRECIO SIN ITBIS'!$C$3:$E$1192,3,0)</f>
        <v>3306.13</v>
      </c>
      <c r="J902" s="6">
        <f t="shared" si="101"/>
        <v>-3.0000000001564331E-3</v>
      </c>
      <c r="K902" s="2"/>
      <c r="L902" s="12">
        <v>3140.82</v>
      </c>
      <c r="M902" s="15">
        <f t="shared" si="102"/>
        <v>-165.30699999999979</v>
      </c>
      <c r="N902" s="16">
        <f t="shared" si="103"/>
        <v>-5.0000196604667577E-2</v>
      </c>
    </row>
    <row r="903" spans="1:14" x14ac:dyDescent="0.2">
      <c r="A903" s="4">
        <f t="shared" si="104"/>
        <v>901</v>
      </c>
      <c r="B903" s="2" t="s">
        <v>577</v>
      </c>
      <c r="C903" s="2" t="s">
        <v>578</v>
      </c>
      <c r="D903" s="12">
        <v>2634.4670000000001</v>
      </c>
      <c r="E903" s="6">
        <v>2634.47</v>
      </c>
      <c r="F903" s="6">
        <f t="shared" si="99"/>
        <v>2271.094827586207</v>
      </c>
      <c r="G903" s="6">
        <f t="shared" si="100"/>
        <v>-363.37217241379312</v>
      </c>
      <c r="H903" s="10">
        <f t="shared" ref="H903:H966" si="105">+G903/D903</f>
        <v>-0.13793005280149384</v>
      </c>
      <c r="I903" s="2">
        <f>+VLOOKUP(B903,'[1]PRECIO SIN ITBIS'!$C$3:$E$1192,3,0)</f>
        <v>2634.47</v>
      </c>
      <c r="J903" s="6">
        <f t="shared" si="101"/>
        <v>-2.9999999997016857E-3</v>
      </c>
      <c r="K903" s="2"/>
      <c r="L903" s="12">
        <v>2502.7399999999998</v>
      </c>
      <c r="M903" s="15">
        <f t="shared" si="102"/>
        <v>-131.72700000000032</v>
      </c>
      <c r="N903" s="16">
        <f t="shared" si="103"/>
        <v>-5.0001385479491796E-2</v>
      </c>
    </row>
    <row r="904" spans="1:14" x14ac:dyDescent="0.2">
      <c r="A904" s="4">
        <f t="shared" si="104"/>
        <v>902</v>
      </c>
      <c r="B904" s="2" t="s">
        <v>579</v>
      </c>
      <c r="C904" s="2" t="s">
        <v>580</v>
      </c>
      <c r="D904" s="12">
        <v>2634.4670000000001</v>
      </c>
      <c r="E904" s="6">
        <v>2634.47</v>
      </c>
      <c r="F904" s="6">
        <f t="shared" si="99"/>
        <v>2271.094827586207</v>
      </c>
      <c r="G904" s="6">
        <f t="shared" si="100"/>
        <v>-363.37217241379312</v>
      </c>
      <c r="H904" s="10">
        <f t="shared" si="105"/>
        <v>-0.13793005280149384</v>
      </c>
      <c r="I904" s="2">
        <f>+VLOOKUP(B904,'[1]PRECIO SIN ITBIS'!$C$3:$E$1192,3,0)</f>
        <v>2634.47</v>
      </c>
      <c r="J904" s="6">
        <f t="shared" si="101"/>
        <v>-2.9999999997016857E-3</v>
      </c>
      <c r="K904" s="2"/>
      <c r="L904" s="12">
        <v>2502.7399999999998</v>
      </c>
      <c r="M904" s="15">
        <f t="shared" si="102"/>
        <v>-131.72700000000032</v>
      </c>
      <c r="N904" s="16">
        <f t="shared" si="103"/>
        <v>-5.0001385479491796E-2</v>
      </c>
    </row>
    <row r="905" spans="1:14" x14ac:dyDescent="0.2">
      <c r="A905" s="4">
        <f t="shared" si="104"/>
        <v>903</v>
      </c>
      <c r="B905" s="2" t="s">
        <v>581</v>
      </c>
      <c r="C905" s="2" t="s">
        <v>582</v>
      </c>
      <c r="D905" s="12">
        <v>2634.4670000000001</v>
      </c>
      <c r="E905" s="6">
        <v>2634.47</v>
      </c>
      <c r="F905" s="6">
        <f t="shared" si="99"/>
        <v>2271.094827586207</v>
      </c>
      <c r="G905" s="6">
        <f t="shared" si="100"/>
        <v>-363.37217241379312</v>
      </c>
      <c r="H905" s="10">
        <f t="shared" si="105"/>
        <v>-0.13793005280149384</v>
      </c>
      <c r="I905" s="2">
        <f>+VLOOKUP(B905,'[1]PRECIO SIN ITBIS'!$C$3:$E$1192,3,0)</f>
        <v>2634.47</v>
      </c>
      <c r="J905" s="6">
        <f t="shared" si="101"/>
        <v>-2.9999999997016857E-3</v>
      </c>
      <c r="K905" s="2"/>
      <c r="L905" s="12">
        <v>2502.7399999999998</v>
      </c>
      <c r="M905" s="15">
        <f t="shared" si="102"/>
        <v>-131.72700000000032</v>
      </c>
      <c r="N905" s="16">
        <f t="shared" si="103"/>
        <v>-5.0001385479491796E-2</v>
      </c>
    </row>
    <row r="906" spans="1:14" x14ac:dyDescent="0.2">
      <c r="A906" s="4">
        <f t="shared" si="104"/>
        <v>904</v>
      </c>
      <c r="B906" s="2" t="s">
        <v>583</v>
      </c>
      <c r="C906" s="2" t="s">
        <v>584</v>
      </c>
      <c r="D906" s="12">
        <v>2634.4670000000001</v>
      </c>
      <c r="E906" s="6">
        <v>2634.47</v>
      </c>
      <c r="F906" s="6">
        <f t="shared" si="99"/>
        <v>2271.094827586207</v>
      </c>
      <c r="G906" s="6">
        <f t="shared" si="100"/>
        <v>-363.37217241379312</v>
      </c>
      <c r="H906" s="10">
        <f t="shared" si="105"/>
        <v>-0.13793005280149384</v>
      </c>
      <c r="I906" s="2">
        <f>+VLOOKUP(B906,'[1]PRECIO SIN ITBIS'!$C$3:$E$1192,3,0)</f>
        <v>2634.47</v>
      </c>
      <c r="J906" s="6">
        <f t="shared" si="101"/>
        <v>-2.9999999997016857E-3</v>
      </c>
      <c r="K906" s="2"/>
      <c r="L906" s="12">
        <v>2502.7399999999998</v>
      </c>
      <c r="M906" s="15">
        <f t="shared" si="102"/>
        <v>-131.72700000000032</v>
      </c>
      <c r="N906" s="16">
        <f t="shared" si="103"/>
        <v>-5.0001385479491796E-2</v>
      </c>
    </row>
    <row r="907" spans="1:14" x14ac:dyDescent="0.2">
      <c r="A907" s="4">
        <f t="shared" si="104"/>
        <v>905</v>
      </c>
      <c r="B907" s="2" t="s">
        <v>585</v>
      </c>
      <c r="C907" s="2" t="s">
        <v>586</v>
      </c>
      <c r="D907" s="12">
        <v>2634.4670000000001</v>
      </c>
      <c r="E907" s="6">
        <v>2634.47</v>
      </c>
      <c r="F907" s="6">
        <f t="shared" si="99"/>
        <v>2271.094827586207</v>
      </c>
      <c r="G907" s="6">
        <f t="shared" si="100"/>
        <v>-363.37217241379312</v>
      </c>
      <c r="H907" s="10">
        <f t="shared" si="105"/>
        <v>-0.13793005280149384</v>
      </c>
      <c r="I907" s="2">
        <f>+VLOOKUP(B907,'[1]PRECIO SIN ITBIS'!$C$3:$E$1192,3,0)</f>
        <v>2634.47</v>
      </c>
      <c r="J907" s="6">
        <f t="shared" si="101"/>
        <v>-2.9999999997016857E-3</v>
      </c>
      <c r="K907" s="2"/>
      <c r="L907" s="12">
        <v>2502.7399999999998</v>
      </c>
      <c r="M907" s="15">
        <f t="shared" si="102"/>
        <v>-131.72700000000032</v>
      </c>
      <c r="N907" s="16">
        <f t="shared" si="103"/>
        <v>-5.0001385479491796E-2</v>
      </c>
    </row>
    <row r="908" spans="1:14" x14ac:dyDescent="0.2">
      <c r="A908" s="4">
        <f t="shared" si="104"/>
        <v>906</v>
      </c>
      <c r="B908" s="2" t="s">
        <v>587</v>
      </c>
      <c r="C908" s="2" t="s">
        <v>588</v>
      </c>
      <c r="D908" s="12">
        <v>2634.4670000000001</v>
      </c>
      <c r="E908" s="6">
        <v>2634.47</v>
      </c>
      <c r="F908" s="6">
        <f t="shared" si="99"/>
        <v>2271.094827586207</v>
      </c>
      <c r="G908" s="6">
        <f t="shared" si="100"/>
        <v>-363.37217241379312</v>
      </c>
      <c r="H908" s="10">
        <f t="shared" si="105"/>
        <v>-0.13793005280149384</v>
      </c>
      <c r="I908" s="2">
        <f>+VLOOKUP(B908,'[1]PRECIO SIN ITBIS'!$C$3:$E$1192,3,0)</f>
        <v>2634.47</v>
      </c>
      <c r="J908" s="6">
        <f t="shared" si="101"/>
        <v>-2.9999999997016857E-3</v>
      </c>
      <c r="K908" s="2"/>
      <c r="L908" s="12">
        <v>2502.7399999999998</v>
      </c>
      <c r="M908" s="15">
        <f t="shared" si="102"/>
        <v>-131.72700000000032</v>
      </c>
      <c r="N908" s="16">
        <f t="shared" si="103"/>
        <v>-5.0001385479491796E-2</v>
      </c>
    </row>
    <row r="909" spans="1:14" x14ac:dyDescent="0.2">
      <c r="A909" s="4">
        <f t="shared" si="104"/>
        <v>907</v>
      </c>
      <c r="B909" s="2" t="s">
        <v>589</v>
      </c>
      <c r="C909" s="2" t="s">
        <v>590</v>
      </c>
      <c r="D909" s="12">
        <v>2634.4670000000001</v>
      </c>
      <c r="E909" s="6">
        <v>2634.47</v>
      </c>
      <c r="F909" s="6">
        <f t="shared" si="99"/>
        <v>2271.094827586207</v>
      </c>
      <c r="G909" s="6">
        <f t="shared" si="100"/>
        <v>-363.37217241379312</v>
      </c>
      <c r="H909" s="10">
        <f t="shared" si="105"/>
        <v>-0.13793005280149384</v>
      </c>
      <c r="I909" s="2">
        <f>+VLOOKUP(B909,'[1]PRECIO SIN ITBIS'!$C$3:$E$1192,3,0)</f>
        <v>2634.47</v>
      </c>
      <c r="J909" s="6">
        <f t="shared" si="101"/>
        <v>-2.9999999997016857E-3</v>
      </c>
      <c r="K909" s="2"/>
      <c r="L909" s="12">
        <v>2502.7399999999998</v>
      </c>
      <c r="M909" s="15">
        <f t="shared" si="102"/>
        <v>-131.72700000000032</v>
      </c>
      <c r="N909" s="16">
        <f t="shared" si="103"/>
        <v>-5.0001385479491796E-2</v>
      </c>
    </row>
    <row r="910" spans="1:14" x14ac:dyDescent="0.2">
      <c r="A910" s="4">
        <f t="shared" si="104"/>
        <v>908</v>
      </c>
      <c r="B910" s="2" t="s">
        <v>591</v>
      </c>
      <c r="C910" s="2" t="s">
        <v>592</v>
      </c>
      <c r="D910" s="12">
        <v>2634.4670000000001</v>
      </c>
      <c r="E910" s="6">
        <v>2634.47</v>
      </c>
      <c r="F910" s="6">
        <f t="shared" si="99"/>
        <v>2271.094827586207</v>
      </c>
      <c r="G910" s="6">
        <f t="shared" si="100"/>
        <v>-363.37217241379312</v>
      </c>
      <c r="H910" s="10">
        <f t="shared" si="105"/>
        <v>-0.13793005280149384</v>
      </c>
      <c r="I910" s="2">
        <f>+VLOOKUP(B910,'[1]PRECIO SIN ITBIS'!$C$3:$E$1192,3,0)</f>
        <v>2634.47</v>
      </c>
      <c r="J910" s="6">
        <f t="shared" si="101"/>
        <v>-2.9999999997016857E-3</v>
      </c>
      <c r="K910" s="2"/>
      <c r="L910" s="12">
        <v>2502.7399999999998</v>
      </c>
      <c r="M910" s="15">
        <f t="shared" si="102"/>
        <v>-131.72700000000032</v>
      </c>
      <c r="N910" s="16">
        <f t="shared" si="103"/>
        <v>-5.0001385479491796E-2</v>
      </c>
    </row>
    <row r="911" spans="1:14" x14ac:dyDescent="0.2">
      <c r="A911" s="4">
        <f t="shared" si="104"/>
        <v>909</v>
      </c>
      <c r="B911" s="2" t="s">
        <v>593</v>
      </c>
      <c r="C911" s="2" t="s">
        <v>594</v>
      </c>
      <c r="D911" s="12">
        <v>2634.4670000000001</v>
      </c>
      <c r="E911" s="6">
        <v>2634.47</v>
      </c>
      <c r="F911" s="6">
        <f t="shared" si="99"/>
        <v>2271.094827586207</v>
      </c>
      <c r="G911" s="6">
        <f t="shared" si="100"/>
        <v>-363.37217241379312</v>
      </c>
      <c r="H911" s="10">
        <f t="shared" si="105"/>
        <v>-0.13793005280149384</v>
      </c>
      <c r="I911" s="2">
        <f>+VLOOKUP(B911,'[1]PRECIO SIN ITBIS'!$C$3:$E$1192,3,0)</f>
        <v>2634.47</v>
      </c>
      <c r="J911" s="6">
        <f t="shared" si="101"/>
        <v>-2.9999999997016857E-3</v>
      </c>
      <c r="K911" s="2"/>
      <c r="L911" s="12">
        <v>2502.7399999999998</v>
      </c>
      <c r="M911" s="15">
        <f t="shared" si="102"/>
        <v>-131.72700000000032</v>
      </c>
      <c r="N911" s="16">
        <f t="shared" si="103"/>
        <v>-5.0001385479491796E-2</v>
      </c>
    </row>
    <row r="912" spans="1:14" x14ac:dyDescent="0.2">
      <c r="A912" s="4">
        <f t="shared" si="104"/>
        <v>910</v>
      </c>
      <c r="B912" s="2" t="s">
        <v>595</v>
      </c>
      <c r="C912" s="2" t="s">
        <v>596</v>
      </c>
      <c r="D912" s="12">
        <v>2634.4670000000001</v>
      </c>
      <c r="E912" s="6">
        <v>2634.47</v>
      </c>
      <c r="F912" s="6">
        <f t="shared" si="99"/>
        <v>2271.094827586207</v>
      </c>
      <c r="G912" s="6">
        <f t="shared" si="100"/>
        <v>-363.37217241379312</v>
      </c>
      <c r="H912" s="10">
        <f t="shared" si="105"/>
        <v>-0.13793005280149384</v>
      </c>
      <c r="I912" s="2">
        <f>+VLOOKUP(B912,'[1]PRECIO SIN ITBIS'!$C$3:$E$1192,3,0)</f>
        <v>2634.47</v>
      </c>
      <c r="J912" s="6">
        <f t="shared" si="101"/>
        <v>-2.9999999997016857E-3</v>
      </c>
      <c r="K912" s="2"/>
      <c r="L912" s="12">
        <v>2502.7399999999998</v>
      </c>
      <c r="M912" s="15">
        <f t="shared" si="102"/>
        <v>-131.72700000000032</v>
      </c>
      <c r="N912" s="16">
        <f t="shared" si="103"/>
        <v>-5.0001385479491796E-2</v>
      </c>
    </row>
    <row r="913" spans="1:14" x14ac:dyDescent="0.2">
      <c r="A913" s="4">
        <f t="shared" si="104"/>
        <v>911</v>
      </c>
      <c r="B913" s="2" t="s">
        <v>597</v>
      </c>
      <c r="C913" s="2" t="s">
        <v>598</v>
      </c>
      <c r="D913" s="12">
        <v>2634.4670000000001</v>
      </c>
      <c r="E913" s="6">
        <v>2634.47</v>
      </c>
      <c r="F913" s="6">
        <f t="shared" si="99"/>
        <v>2271.094827586207</v>
      </c>
      <c r="G913" s="6">
        <f t="shared" si="100"/>
        <v>-363.37217241379312</v>
      </c>
      <c r="H913" s="10">
        <f t="shared" si="105"/>
        <v>-0.13793005280149384</v>
      </c>
      <c r="I913" s="2">
        <f>+VLOOKUP(B913,'[1]PRECIO SIN ITBIS'!$C$3:$E$1192,3,0)</f>
        <v>2634.47</v>
      </c>
      <c r="J913" s="6">
        <f t="shared" si="101"/>
        <v>-2.9999999997016857E-3</v>
      </c>
      <c r="K913" s="2"/>
      <c r="L913" s="12">
        <v>2502.7399999999998</v>
      </c>
      <c r="M913" s="15">
        <f t="shared" si="102"/>
        <v>-131.72700000000032</v>
      </c>
      <c r="N913" s="16">
        <f t="shared" si="103"/>
        <v>-5.0001385479491796E-2</v>
      </c>
    </row>
    <row r="914" spans="1:14" x14ac:dyDescent="0.2">
      <c r="A914" s="4">
        <f t="shared" si="104"/>
        <v>912</v>
      </c>
      <c r="B914" s="2" t="s">
        <v>599</v>
      </c>
      <c r="C914" s="2" t="s">
        <v>600</v>
      </c>
      <c r="D914" s="12">
        <v>2634.4670000000001</v>
      </c>
      <c r="E914" s="6">
        <v>2634.47</v>
      </c>
      <c r="F914" s="6">
        <f t="shared" si="99"/>
        <v>2271.094827586207</v>
      </c>
      <c r="G914" s="6">
        <f t="shared" si="100"/>
        <v>-363.37217241379312</v>
      </c>
      <c r="H914" s="10">
        <f t="shared" si="105"/>
        <v>-0.13793005280149384</v>
      </c>
      <c r="I914" s="2">
        <f>+VLOOKUP(B914,'[1]PRECIO SIN ITBIS'!$C$3:$E$1192,3,0)</f>
        <v>2634.47</v>
      </c>
      <c r="J914" s="6">
        <f t="shared" si="101"/>
        <v>-2.9999999997016857E-3</v>
      </c>
      <c r="K914" s="2"/>
      <c r="L914" s="12">
        <v>2502.7399999999998</v>
      </c>
      <c r="M914" s="15">
        <f t="shared" si="102"/>
        <v>-131.72700000000032</v>
      </c>
      <c r="N914" s="16">
        <f t="shared" si="103"/>
        <v>-5.0001385479491796E-2</v>
      </c>
    </row>
    <row r="915" spans="1:14" x14ac:dyDescent="0.2">
      <c r="A915" s="4">
        <f t="shared" si="104"/>
        <v>913</v>
      </c>
      <c r="B915" s="2" t="s">
        <v>601</v>
      </c>
      <c r="C915" s="2" t="s">
        <v>602</v>
      </c>
      <c r="D915" s="12">
        <v>2634.4670000000001</v>
      </c>
      <c r="E915" s="6">
        <v>2634.47</v>
      </c>
      <c r="F915" s="6">
        <f t="shared" si="99"/>
        <v>2271.094827586207</v>
      </c>
      <c r="G915" s="6">
        <f t="shared" si="100"/>
        <v>-363.37217241379312</v>
      </c>
      <c r="H915" s="10">
        <f t="shared" si="105"/>
        <v>-0.13793005280149384</v>
      </c>
      <c r="I915" s="2">
        <f>+VLOOKUP(B915,'[1]PRECIO SIN ITBIS'!$C$3:$E$1192,3,0)</f>
        <v>2634.47</v>
      </c>
      <c r="J915" s="6">
        <f t="shared" si="101"/>
        <v>-2.9999999997016857E-3</v>
      </c>
      <c r="K915" s="2"/>
      <c r="L915" s="12">
        <v>2502.7399999999998</v>
      </c>
      <c r="M915" s="15">
        <f t="shared" si="102"/>
        <v>-131.72700000000032</v>
      </c>
      <c r="N915" s="16">
        <f t="shared" si="103"/>
        <v>-5.0001385479491796E-2</v>
      </c>
    </row>
    <row r="916" spans="1:14" x14ac:dyDescent="0.2">
      <c r="A916" s="4">
        <f t="shared" si="104"/>
        <v>914</v>
      </c>
      <c r="B916" s="2" t="s">
        <v>603</v>
      </c>
      <c r="C916" s="2" t="s">
        <v>604</v>
      </c>
      <c r="D916" s="12">
        <v>2634.4670000000001</v>
      </c>
      <c r="E916" s="6">
        <v>2634.47</v>
      </c>
      <c r="F916" s="6">
        <f t="shared" si="99"/>
        <v>2271.094827586207</v>
      </c>
      <c r="G916" s="6">
        <f t="shared" si="100"/>
        <v>-363.37217241379312</v>
      </c>
      <c r="H916" s="10">
        <f t="shared" si="105"/>
        <v>-0.13793005280149384</v>
      </c>
      <c r="I916" s="2">
        <f>+VLOOKUP(B916,'[1]PRECIO SIN ITBIS'!$C$3:$E$1192,3,0)</f>
        <v>2634.47</v>
      </c>
      <c r="J916" s="6">
        <f t="shared" si="101"/>
        <v>-2.9999999997016857E-3</v>
      </c>
      <c r="K916" s="2"/>
      <c r="L916" s="12">
        <v>2502.7399999999998</v>
      </c>
      <c r="M916" s="15">
        <f t="shared" si="102"/>
        <v>-131.72700000000032</v>
      </c>
      <c r="N916" s="16">
        <f t="shared" si="103"/>
        <v>-5.0001385479491796E-2</v>
      </c>
    </row>
    <row r="917" spans="1:14" x14ac:dyDescent="0.2">
      <c r="A917" s="4">
        <f t="shared" si="104"/>
        <v>915</v>
      </c>
      <c r="B917" s="2" t="s">
        <v>605</v>
      </c>
      <c r="C917" s="2" t="s">
        <v>606</v>
      </c>
      <c r="D917" s="12">
        <v>2634.4670000000001</v>
      </c>
      <c r="E917" s="6">
        <v>2634.47</v>
      </c>
      <c r="F917" s="6">
        <f t="shared" si="99"/>
        <v>2271.094827586207</v>
      </c>
      <c r="G917" s="6">
        <f t="shared" si="100"/>
        <v>-363.37217241379312</v>
      </c>
      <c r="H917" s="10">
        <f t="shared" si="105"/>
        <v>-0.13793005280149384</v>
      </c>
      <c r="I917" s="2">
        <f>+VLOOKUP(B917,'[1]PRECIO SIN ITBIS'!$C$3:$E$1192,3,0)</f>
        <v>2634.47</v>
      </c>
      <c r="J917" s="6">
        <f t="shared" si="101"/>
        <v>-2.9999999997016857E-3</v>
      </c>
      <c r="K917" s="2"/>
      <c r="L917" s="12">
        <v>2502.7399999999998</v>
      </c>
      <c r="M917" s="15">
        <f t="shared" si="102"/>
        <v>-131.72700000000032</v>
      </c>
      <c r="N917" s="16">
        <f t="shared" si="103"/>
        <v>-5.0001385479491796E-2</v>
      </c>
    </row>
    <row r="918" spans="1:14" x14ac:dyDescent="0.2">
      <c r="A918" s="4">
        <f t="shared" si="104"/>
        <v>916</v>
      </c>
      <c r="B918" s="2" t="s">
        <v>1085</v>
      </c>
      <c r="C918" s="2" t="s">
        <v>1086</v>
      </c>
      <c r="D918" s="12">
        <v>79.540000000000006</v>
      </c>
      <c r="E918" s="6">
        <v>95.45</v>
      </c>
      <c r="F918" s="6">
        <f t="shared" si="99"/>
        <v>82.284482758620697</v>
      </c>
      <c r="G918" s="6">
        <f t="shared" si="100"/>
        <v>2.7444827586206912</v>
      </c>
      <c r="H918" s="10">
        <f t="shared" si="105"/>
        <v>3.4504434983916157E-2</v>
      </c>
      <c r="I918" s="2">
        <f>+VLOOKUP(B918,'[1]PRECIO SIN ITBIS'!$C$3:$E$1192,3,0)</f>
        <v>95.45</v>
      </c>
      <c r="J918" s="6">
        <f t="shared" si="101"/>
        <v>-15.909999999999997</v>
      </c>
      <c r="K918" s="2"/>
      <c r="L918" s="12">
        <v>75.56</v>
      </c>
      <c r="M918" s="15">
        <f t="shared" si="102"/>
        <v>-3.980000000000004</v>
      </c>
      <c r="N918" s="16">
        <f t="shared" si="103"/>
        <v>-5.003771687201413E-2</v>
      </c>
    </row>
    <row r="919" spans="1:14" x14ac:dyDescent="0.2">
      <c r="A919" s="4">
        <f t="shared" si="104"/>
        <v>917</v>
      </c>
      <c r="B919" s="2" t="s">
        <v>1654</v>
      </c>
      <c r="C919" s="2" t="s">
        <v>1655</v>
      </c>
      <c r="D919" s="12">
        <v>328.99900000000002</v>
      </c>
      <c r="E919" s="6">
        <v>329</v>
      </c>
      <c r="F919" s="6">
        <f t="shared" si="99"/>
        <v>283.62068965517244</v>
      </c>
      <c r="G919" s="6">
        <f t="shared" si="100"/>
        <v>-45.378310344827582</v>
      </c>
      <c r="H919" s="10">
        <f t="shared" si="105"/>
        <v>-0.13792841420438232</v>
      </c>
      <c r="I919" s="2">
        <f>+VLOOKUP(B919,'[1]PRECIO SIN ITBIS'!$C$3:$E$1192,3,0)</f>
        <v>329</v>
      </c>
      <c r="J919" s="6">
        <f t="shared" si="101"/>
        <v>-9.9999999997635314E-4</v>
      </c>
      <c r="K919" s="2"/>
      <c r="L919" s="12">
        <v>312.55</v>
      </c>
      <c r="M919" s="15">
        <f t="shared" si="102"/>
        <v>-16.449000000000012</v>
      </c>
      <c r="N919" s="16">
        <f t="shared" si="103"/>
        <v>-4.9997112453229374E-2</v>
      </c>
    </row>
    <row r="920" spans="1:14" x14ac:dyDescent="0.2">
      <c r="A920" s="4">
        <f t="shared" si="104"/>
        <v>918</v>
      </c>
      <c r="B920" s="2" t="s">
        <v>1656</v>
      </c>
      <c r="C920" s="2" t="s">
        <v>1657</v>
      </c>
      <c r="D920" s="12">
        <v>328.99900000000002</v>
      </c>
      <c r="E920" s="6">
        <v>329</v>
      </c>
      <c r="F920" s="6">
        <f t="shared" si="99"/>
        <v>283.62068965517244</v>
      </c>
      <c r="G920" s="6">
        <f t="shared" si="100"/>
        <v>-45.378310344827582</v>
      </c>
      <c r="H920" s="10">
        <f t="shared" si="105"/>
        <v>-0.13792841420438232</v>
      </c>
      <c r="I920" s="2">
        <f>+VLOOKUP(B920,'[1]PRECIO SIN ITBIS'!$C$3:$E$1192,3,0)</f>
        <v>329</v>
      </c>
      <c r="J920" s="6">
        <f t="shared" si="101"/>
        <v>-9.9999999997635314E-4</v>
      </c>
      <c r="K920" s="2"/>
      <c r="L920" s="12">
        <v>312.55</v>
      </c>
      <c r="M920" s="15">
        <f t="shared" si="102"/>
        <v>-16.449000000000012</v>
      </c>
      <c r="N920" s="16">
        <f t="shared" si="103"/>
        <v>-4.9997112453229374E-2</v>
      </c>
    </row>
    <row r="921" spans="1:14" x14ac:dyDescent="0.2">
      <c r="A921" s="4">
        <f t="shared" si="104"/>
        <v>919</v>
      </c>
      <c r="B921" s="2" t="s">
        <v>1658</v>
      </c>
      <c r="C921" s="2" t="s">
        <v>1659</v>
      </c>
      <c r="D921" s="12">
        <v>328.99900000000002</v>
      </c>
      <c r="E921" s="6">
        <v>329</v>
      </c>
      <c r="F921" s="6">
        <f t="shared" si="99"/>
        <v>283.62068965517244</v>
      </c>
      <c r="G921" s="6">
        <f t="shared" si="100"/>
        <v>-45.378310344827582</v>
      </c>
      <c r="H921" s="10">
        <f t="shared" si="105"/>
        <v>-0.13792841420438232</v>
      </c>
      <c r="I921" s="2">
        <f>+VLOOKUP(B921,'[1]PRECIO SIN ITBIS'!$C$3:$E$1192,3,0)</f>
        <v>329</v>
      </c>
      <c r="J921" s="6">
        <f t="shared" si="101"/>
        <v>-9.9999999997635314E-4</v>
      </c>
      <c r="K921" s="2"/>
      <c r="L921" s="12">
        <v>312.55</v>
      </c>
      <c r="M921" s="15">
        <f t="shared" si="102"/>
        <v>-16.449000000000012</v>
      </c>
      <c r="N921" s="16">
        <f t="shared" si="103"/>
        <v>-4.9997112453229374E-2</v>
      </c>
    </row>
    <row r="922" spans="1:14" x14ac:dyDescent="0.2">
      <c r="A922" s="4">
        <f t="shared" si="104"/>
        <v>920</v>
      </c>
      <c r="B922" s="2" t="s">
        <v>1660</v>
      </c>
      <c r="C922" s="2" t="s">
        <v>1661</v>
      </c>
      <c r="D922" s="12">
        <v>328.99900000000002</v>
      </c>
      <c r="E922" s="6">
        <v>329</v>
      </c>
      <c r="F922" s="6">
        <f t="shared" si="99"/>
        <v>283.62068965517244</v>
      </c>
      <c r="G922" s="6">
        <f t="shared" si="100"/>
        <v>-45.378310344827582</v>
      </c>
      <c r="H922" s="10">
        <f t="shared" si="105"/>
        <v>-0.13792841420438232</v>
      </c>
      <c r="I922" s="2">
        <f>+VLOOKUP(B922,'[1]PRECIO SIN ITBIS'!$C$3:$E$1192,3,0)</f>
        <v>329</v>
      </c>
      <c r="J922" s="6">
        <f t="shared" si="101"/>
        <v>-9.9999999997635314E-4</v>
      </c>
      <c r="K922" s="2"/>
      <c r="L922" s="12">
        <v>312.55</v>
      </c>
      <c r="M922" s="15">
        <f t="shared" si="102"/>
        <v>-16.449000000000012</v>
      </c>
      <c r="N922" s="16">
        <f t="shared" si="103"/>
        <v>-4.9997112453229374E-2</v>
      </c>
    </row>
    <row r="923" spans="1:14" x14ac:dyDescent="0.2">
      <c r="A923" s="4">
        <f t="shared" si="104"/>
        <v>921</v>
      </c>
      <c r="B923" s="2" t="s">
        <v>1715</v>
      </c>
      <c r="C923" s="2" t="s">
        <v>1716</v>
      </c>
      <c r="D923" s="12">
        <v>328.99900000000002</v>
      </c>
      <c r="E923" s="6">
        <v>329</v>
      </c>
      <c r="F923" s="6">
        <f t="shared" si="99"/>
        <v>283.62068965517244</v>
      </c>
      <c r="G923" s="6">
        <f t="shared" si="100"/>
        <v>-45.378310344827582</v>
      </c>
      <c r="H923" s="10">
        <f t="shared" si="105"/>
        <v>-0.13792841420438232</v>
      </c>
      <c r="I923" s="2">
        <f>+VLOOKUP(B923,'[1]PRECIO SIN ITBIS'!$C$3:$E$1192,3,0)</f>
        <v>329</v>
      </c>
      <c r="J923" s="6">
        <f t="shared" si="101"/>
        <v>-9.9999999997635314E-4</v>
      </c>
      <c r="K923" s="2"/>
      <c r="L923" s="12">
        <v>312.55</v>
      </c>
      <c r="M923" s="15">
        <f t="shared" si="102"/>
        <v>-16.449000000000012</v>
      </c>
      <c r="N923" s="16">
        <f t="shared" si="103"/>
        <v>-4.9997112453229374E-2</v>
      </c>
    </row>
    <row r="924" spans="1:14" x14ac:dyDescent="0.2">
      <c r="A924" s="4">
        <f t="shared" si="104"/>
        <v>922</v>
      </c>
      <c r="B924" s="2" t="s">
        <v>1717</v>
      </c>
      <c r="C924" s="2" t="s">
        <v>1718</v>
      </c>
      <c r="D924" s="12">
        <v>328.99900000000002</v>
      </c>
      <c r="E924" s="6">
        <v>329</v>
      </c>
      <c r="F924" s="6">
        <f t="shared" si="99"/>
        <v>283.62068965517244</v>
      </c>
      <c r="G924" s="6">
        <f t="shared" si="100"/>
        <v>-45.378310344827582</v>
      </c>
      <c r="H924" s="10">
        <f t="shared" si="105"/>
        <v>-0.13792841420438232</v>
      </c>
      <c r="I924" s="2">
        <f>+VLOOKUP(B924,'[1]PRECIO SIN ITBIS'!$C$3:$E$1192,3,0)</f>
        <v>329</v>
      </c>
      <c r="J924" s="6">
        <f t="shared" si="101"/>
        <v>-9.9999999997635314E-4</v>
      </c>
      <c r="K924" s="2"/>
      <c r="L924" s="12">
        <v>312.55</v>
      </c>
      <c r="M924" s="15">
        <f t="shared" si="102"/>
        <v>-16.449000000000012</v>
      </c>
      <c r="N924" s="16">
        <f t="shared" si="103"/>
        <v>-4.9997112453229374E-2</v>
      </c>
    </row>
    <row r="925" spans="1:14" x14ac:dyDescent="0.2">
      <c r="A925" s="4">
        <f t="shared" si="104"/>
        <v>923</v>
      </c>
      <c r="B925" s="2" t="s">
        <v>1719</v>
      </c>
      <c r="C925" s="2" t="s">
        <v>1720</v>
      </c>
      <c r="D925" s="12">
        <v>328.99900000000002</v>
      </c>
      <c r="E925" s="6">
        <v>329</v>
      </c>
      <c r="F925" s="6">
        <f t="shared" si="99"/>
        <v>283.62068965517244</v>
      </c>
      <c r="G925" s="6">
        <f t="shared" si="100"/>
        <v>-45.378310344827582</v>
      </c>
      <c r="H925" s="10">
        <f t="shared" si="105"/>
        <v>-0.13792841420438232</v>
      </c>
      <c r="I925" s="2">
        <f>+VLOOKUP(B925,'[1]PRECIO SIN ITBIS'!$C$3:$E$1192,3,0)</f>
        <v>329</v>
      </c>
      <c r="J925" s="6">
        <f t="shared" si="101"/>
        <v>-9.9999999997635314E-4</v>
      </c>
      <c r="K925" s="2"/>
      <c r="L925" s="12">
        <v>312.55</v>
      </c>
      <c r="M925" s="15">
        <f t="shared" si="102"/>
        <v>-16.449000000000012</v>
      </c>
      <c r="N925" s="16">
        <f t="shared" si="103"/>
        <v>-4.9997112453229374E-2</v>
      </c>
    </row>
    <row r="926" spans="1:14" x14ac:dyDescent="0.2">
      <c r="A926" s="4">
        <f t="shared" si="104"/>
        <v>924</v>
      </c>
      <c r="B926" s="2" t="s">
        <v>1721</v>
      </c>
      <c r="C926" s="2" t="s">
        <v>1722</v>
      </c>
      <c r="D926" s="12">
        <v>328.99900000000002</v>
      </c>
      <c r="E926" s="6">
        <v>329</v>
      </c>
      <c r="F926" s="6">
        <f t="shared" si="99"/>
        <v>283.62068965517244</v>
      </c>
      <c r="G926" s="6">
        <f t="shared" si="100"/>
        <v>-45.378310344827582</v>
      </c>
      <c r="H926" s="10">
        <f t="shared" si="105"/>
        <v>-0.13792841420438232</v>
      </c>
      <c r="I926" s="2">
        <f>+VLOOKUP(B926,'[1]PRECIO SIN ITBIS'!$C$3:$E$1192,3,0)</f>
        <v>329</v>
      </c>
      <c r="J926" s="6">
        <f t="shared" si="101"/>
        <v>-9.9999999997635314E-4</v>
      </c>
      <c r="K926" s="2"/>
      <c r="L926" s="12">
        <v>312.55</v>
      </c>
      <c r="M926" s="15">
        <f t="shared" si="102"/>
        <v>-16.449000000000012</v>
      </c>
      <c r="N926" s="16">
        <f t="shared" si="103"/>
        <v>-4.9997112453229374E-2</v>
      </c>
    </row>
    <row r="927" spans="1:14" x14ac:dyDescent="0.2">
      <c r="A927" s="4">
        <f t="shared" si="104"/>
        <v>925</v>
      </c>
      <c r="B927" s="2" t="s">
        <v>1723</v>
      </c>
      <c r="C927" s="2" t="s">
        <v>1724</v>
      </c>
      <c r="D927" s="12">
        <v>328.99900000000002</v>
      </c>
      <c r="E927" s="6">
        <v>329</v>
      </c>
      <c r="F927" s="6">
        <f t="shared" si="99"/>
        <v>283.62068965517244</v>
      </c>
      <c r="G927" s="6">
        <f t="shared" si="100"/>
        <v>-45.378310344827582</v>
      </c>
      <c r="H927" s="10">
        <f t="shared" si="105"/>
        <v>-0.13792841420438232</v>
      </c>
      <c r="I927" s="2">
        <f>+VLOOKUP(B927,'[1]PRECIO SIN ITBIS'!$C$3:$E$1192,3,0)</f>
        <v>329</v>
      </c>
      <c r="J927" s="6">
        <f t="shared" si="101"/>
        <v>-9.9999999997635314E-4</v>
      </c>
      <c r="K927" s="2"/>
      <c r="L927" s="12">
        <v>312.55</v>
      </c>
      <c r="M927" s="15">
        <f t="shared" si="102"/>
        <v>-16.449000000000012</v>
      </c>
      <c r="N927" s="16">
        <f t="shared" si="103"/>
        <v>-4.9997112453229374E-2</v>
      </c>
    </row>
    <row r="928" spans="1:14" x14ac:dyDescent="0.2">
      <c r="A928" s="4">
        <f t="shared" si="104"/>
        <v>926</v>
      </c>
      <c r="B928" s="2" t="s">
        <v>1725</v>
      </c>
      <c r="C928" s="2" t="s">
        <v>1726</v>
      </c>
      <c r="D928" s="12">
        <v>328.99900000000002</v>
      </c>
      <c r="E928" s="6">
        <v>329</v>
      </c>
      <c r="F928" s="6">
        <f t="shared" si="99"/>
        <v>283.62068965517244</v>
      </c>
      <c r="G928" s="6">
        <f t="shared" si="100"/>
        <v>-45.378310344827582</v>
      </c>
      <c r="H928" s="10">
        <f t="shared" si="105"/>
        <v>-0.13792841420438232</v>
      </c>
      <c r="I928" s="2">
        <f>+VLOOKUP(B928,'[1]PRECIO SIN ITBIS'!$C$3:$E$1192,3,0)</f>
        <v>329</v>
      </c>
      <c r="J928" s="6">
        <f t="shared" si="101"/>
        <v>-9.9999999997635314E-4</v>
      </c>
      <c r="K928" s="2"/>
      <c r="L928" s="12">
        <v>312.55</v>
      </c>
      <c r="M928" s="15">
        <f t="shared" si="102"/>
        <v>-16.449000000000012</v>
      </c>
      <c r="N928" s="16">
        <f t="shared" si="103"/>
        <v>-4.9997112453229374E-2</v>
      </c>
    </row>
    <row r="929" spans="1:14" x14ac:dyDescent="0.2">
      <c r="A929" s="4">
        <f t="shared" si="104"/>
        <v>927</v>
      </c>
      <c r="B929" s="2" t="s">
        <v>1727</v>
      </c>
      <c r="C929" s="2" t="s">
        <v>1728</v>
      </c>
      <c r="D929" s="12">
        <v>328.99900000000002</v>
      </c>
      <c r="E929" s="6">
        <v>329</v>
      </c>
      <c r="F929" s="6">
        <f t="shared" si="99"/>
        <v>283.62068965517244</v>
      </c>
      <c r="G929" s="6">
        <f t="shared" si="100"/>
        <v>-45.378310344827582</v>
      </c>
      <c r="H929" s="10">
        <f t="shared" si="105"/>
        <v>-0.13792841420438232</v>
      </c>
      <c r="I929" s="2">
        <f>+VLOOKUP(B929,'[1]PRECIO SIN ITBIS'!$C$3:$E$1192,3,0)</f>
        <v>329</v>
      </c>
      <c r="J929" s="6">
        <f t="shared" si="101"/>
        <v>-9.9999999997635314E-4</v>
      </c>
      <c r="K929" s="2"/>
      <c r="L929" s="12">
        <v>312.55</v>
      </c>
      <c r="M929" s="15">
        <f t="shared" si="102"/>
        <v>-16.449000000000012</v>
      </c>
      <c r="N929" s="16">
        <f t="shared" si="103"/>
        <v>-4.9997112453229374E-2</v>
      </c>
    </row>
    <row r="930" spans="1:14" x14ac:dyDescent="0.2">
      <c r="A930" s="4">
        <f t="shared" si="104"/>
        <v>928</v>
      </c>
      <c r="B930" s="2" t="s">
        <v>1729</v>
      </c>
      <c r="C930" s="2" t="s">
        <v>1730</v>
      </c>
      <c r="D930" s="12">
        <v>328.99900000000002</v>
      </c>
      <c r="E930" s="6">
        <v>329</v>
      </c>
      <c r="F930" s="6">
        <f t="shared" si="99"/>
        <v>283.62068965517244</v>
      </c>
      <c r="G930" s="6">
        <f t="shared" si="100"/>
        <v>-45.378310344827582</v>
      </c>
      <c r="H930" s="10">
        <f t="shared" si="105"/>
        <v>-0.13792841420438232</v>
      </c>
      <c r="I930" s="2">
        <f>+VLOOKUP(B930,'[1]PRECIO SIN ITBIS'!$C$3:$E$1192,3,0)</f>
        <v>329</v>
      </c>
      <c r="J930" s="6">
        <f t="shared" si="101"/>
        <v>-9.9999999997635314E-4</v>
      </c>
      <c r="K930" s="2"/>
      <c r="L930" s="12">
        <v>312.55</v>
      </c>
      <c r="M930" s="15">
        <f t="shared" si="102"/>
        <v>-16.449000000000012</v>
      </c>
      <c r="N930" s="16">
        <f t="shared" si="103"/>
        <v>-4.9997112453229374E-2</v>
      </c>
    </row>
    <row r="931" spans="1:14" x14ac:dyDescent="0.2">
      <c r="A931" s="4">
        <f t="shared" si="104"/>
        <v>929</v>
      </c>
      <c r="B931" s="2" t="s">
        <v>1731</v>
      </c>
      <c r="C931" s="2" t="s">
        <v>1732</v>
      </c>
      <c r="D931" s="12">
        <v>328.99900000000002</v>
      </c>
      <c r="E931" s="6">
        <v>329</v>
      </c>
      <c r="F931" s="6">
        <f t="shared" si="99"/>
        <v>283.62068965517244</v>
      </c>
      <c r="G931" s="6">
        <f t="shared" si="100"/>
        <v>-45.378310344827582</v>
      </c>
      <c r="H931" s="10">
        <f t="shared" si="105"/>
        <v>-0.13792841420438232</v>
      </c>
      <c r="I931" s="2">
        <f>+VLOOKUP(B931,'[1]PRECIO SIN ITBIS'!$C$3:$E$1192,3,0)</f>
        <v>329</v>
      </c>
      <c r="J931" s="6">
        <f t="shared" si="101"/>
        <v>-9.9999999997635314E-4</v>
      </c>
      <c r="K931" s="2"/>
      <c r="L931" s="12">
        <v>312.55</v>
      </c>
      <c r="M931" s="15">
        <f t="shared" si="102"/>
        <v>-16.449000000000012</v>
      </c>
      <c r="N931" s="16">
        <f t="shared" si="103"/>
        <v>-4.9997112453229374E-2</v>
      </c>
    </row>
    <row r="932" spans="1:14" x14ac:dyDescent="0.2">
      <c r="A932" s="4">
        <f t="shared" si="104"/>
        <v>930</v>
      </c>
      <c r="B932" s="2" t="s">
        <v>1733</v>
      </c>
      <c r="C932" s="2" t="s">
        <v>1734</v>
      </c>
      <c r="D932" s="12">
        <v>328.99900000000002</v>
      </c>
      <c r="E932" s="6">
        <v>329</v>
      </c>
      <c r="F932" s="6">
        <f t="shared" si="99"/>
        <v>283.62068965517244</v>
      </c>
      <c r="G932" s="6">
        <f t="shared" si="100"/>
        <v>-45.378310344827582</v>
      </c>
      <c r="H932" s="10">
        <f t="shared" si="105"/>
        <v>-0.13792841420438232</v>
      </c>
      <c r="I932" s="2">
        <f>+VLOOKUP(B932,'[1]PRECIO SIN ITBIS'!$C$3:$E$1192,3,0)</f>
        <v>329</v>
      </c>
      <c r="J932" s="6">
        <f t="shared" si="101"/>
        <v>-9.9999999997635314E-4</v>
      </c>
      <c r="K932" s="2"/>
      <c r="L932" s="12">
        <v>312.55</v>
      </c>
      <c r="M932" s="15">
        <f t="shared" si="102"/>
        <v>-16.449000000000012</v>
      </c>
      <c r="N932" s="16">
        <f t="shared" si="103"/>
        <v>-4.9997112453229374E-2</v>
      </c>
    </row>
    <row r="933" spans="1:14" x14ac:dyDescent="0.2">
      <c r="A933" s="4">
        <f t="shared" si="104"/>
        <v>931</v>
      </c>
      <c r="B933" s="2" t="s">
        <v>1735</v>
      </c>
      <c r="C933" s="2" t="s">
        <v>1736</v>
      </c>
      <c r="D933" s="12">
        <v>328.99900000000002</v>
      </c>
      <c r="E933" s="6">
        <v>329</v>
      </c>
      <c r="F933" s="6">
        <f t="shared" si="99"/>
        <v>283.62068965517244</v>
      </c>
      <c r="G933" s="6">
        <f t="shared" si="100"/>
        <v>-45.378310344827582</v>
      </c>
      <c r="H933" s="10">
        <f t="shared" si="105"/>
        <v>-0.13792841420438232</v>
      </c>
      <c r="I933" s="2">
        <f>+VLOOKUP(B933,'[1]PRECIO SIN ITBIS'!$C$3:$E$1192,3,0)</f>
        <v>329</v>
      </c>
      <c r="J933" s="6">
        <f t="shared" si="101"/>
        <v>-9.9999999997635314E-4</v>
      </c>
      <c r="K933" s="2"/>
      <c r="L933" s="12">
        <v>312.55</v>
      </c>
      <c r="M933" s="15">
        <f t="shared" si="102"/>
        <v>-16.449000000000012</v>
      </c>
      <c r="N933" s="16">
        <f t="shared" si="103"/>
        <v>-4.9997112453229374E-2</v>
      </c>
    </row>
    <row r="934" spans="1:14" x14ac:dyDescent="0.2">
      <c r="A934" s="4">
        <f t="shared" si="104"/>
        <v>932</v>
      </c>
      <c r="B934" s="2" t="s">
        <v>1737</v>
      </c>
      <c r="C934" s="2" t="s">
        <v>1738</v>
      </c>
      <c r="D934" s="12">
        <v>328.99900000000002</v>
      </c>
      <c r="E934" s="6">
        <v>329</v>
      </c>
      <c r="F934" s="6">
        <f t="shared" si="99"/>
        <v>283.62068965517244</v>
      </c>
      <c r="G934" s="6">
        <f t="shared" si="100"/>
        <v>-45.378310344827582</v>
      </c>
      <c r="H934" s="10">
        <f t="shared" si="105"/>
        <v>-0.13792841420438232</v>
      </c>
      <c r="I934" s="2">
        <f>+VLOOKUP(B934,'[1]PRECIO SIN ITBIS'!$C$3:$E$1192,3,0)</f>
        <v>329</v>
      </c>
      <c r="J934" s="6">
        <f t="shared" si="101"/>
        <v>-9.9999999997635314E-4</v>
      </c>
      <c r="K934" s="2"/>
      <c r="L934" s="12">
        <v>312.55</v>
      </c>
      <c r="M934" s="15">
        <f t="shared" si="102"/>
        <v>-16.449000000000012</v>
      </c>
      <c r="N934" s="16">
        <f t="shared" si="103"/>
        <v>-4.9997112453229374E-2</v>
      </c>
    </row>
    <row r="935" spans="1:14" x14ac:dyDescent="0.2">
      <c r="A935" s="4">
        <f t="shared" si="104"/>
        <v>933</v>
      </c>
      <c r="B935" s="2" t="s">
        <v>1739</v>
      </c>
      <c r="C935" s="2" t="s">
        <v>1740</v>
      </c>
      <c r="D935" s="12">
        <v>596.03599999999994</v>
      </c>
      <c r="E935" s="6">
        <v>715.24</v>
      </c>
      <c r="F935" s="6">
        <f t="shared" si="99"/>
        <v>616.58620689655174</v>
      </c>
      <c r="G935" s="6">
        <f t="shared" si="100"/>
        <v>20.550206896551799</v>
      </c>
      <c r="H935" s="10">
        <f t="shared" si="105"/>
        <v>3.4478130342046123E-2</v>
      </c>
      <c r="I935" s="2">
        <f>+VLOOKUP(B935,'[1]PRECIO SIN ITBIS'!$C$3:$E$1192,3,0)</f>
        <v>715.24</v>
      </c>
      <c r="J935" s="6">
        <f t="shared" si="101"/>
        <v>-119.20400000000006</v>
      </c>
      <c r="K935" s="2"/>
      <c r="L935" s="12">
        <v>566.23</v>
      </c>
      <c r="M935" s="15">
        <f t="shared" si="102"/>
        <v>-29.805999999999926</v>
      </c>
      <c r="N935" s="16">
        <f t="shared" si="103"/>
        <v>-5.0007046554234859E-2</v>
      </c>
    </row>
    <row r="936" spans="1:14" x14ac:dyDescent="0.2">
      <c r="A936" s="4">
        <f t="shared" si="104"/>
        <v>934</v>
      </c>
      <c r="B936" s="2" t="s">
        <v>1741</v>
      </c>
      <c r="C936" s="2" t="s">
        <v>1742</v>
      </c>
      <c r="D936" s="12">
        <v>596.03599999999994</v>
      </c>
      <c r="E936" s="6">
        <v>715.24</v>
      </c>
      <c r="F936" s="6">
        <f t="shared" si="99"/>
        <v>616.58620689655174</v>
      </c>
      <c r="G936" s="6">
        <f t="shared" si="100"/>
        <v>20.550206896551799</v>
      </c>
      <c r="H936" s="10">
        <f t="shared" si="105"/>
        <v>3.4478130342046123E-2</v>
      </c>
      <c r="I936" s="2">
        <f>+VLOOKUP(B936,'[1]PRECIO SIN ITBIS'!$C$3:$E$1192,3,0)</f>
        <v>715.24</v>
      </c>
      <c r="J936" s="6">
        <f t="shared" si="101"/>
        <v>-119.20400000000006</v>
      </c>
      <c r="K936" s="2"/>
      <c r="L936" s="12">
        <v>566.23</v>
      </c>
      <c r="M936" s="15">
        <f t="shared" si="102"/>
        <v>-29.805999999999926</v>
      </c>
      <c r="N936" s="16">
        <f t="shared" si="103"/>
        <v>-5.0007046554234859E-2</v>
      </c>
    </row>
    <row r="937" spans="1:14" x14ac:dyDescent="0.2">
      <c r="A937" s="4">
        <f t="shared" si="104"/>
        <v>935</v>
      </c>
      <c r="B937" s="2" t="s">
        <v>1668</v>
      </c>
      <c r="C937" s="2" t="s">
        <v>1669</v>
      </c>
      <c r="D937" s="12">
        <v>514.88499999999999</v>
      </c>
      <c r="E937" s="6">
        <v>617.86</v>
      </c>
      <c r="F937" s="6">
        <f t="shared" si="99"/>
        <v>532.63793103448279</v>
      </c>
      <c r="G937" s="6">
        <f t="shared" si="100"/>
        <v>17.752931034482799</v>
      </c>
      <c r="H937" s="10">
        <f t="shared" si="105"/>
        <v>3.4479410032303912E-2</v>
      </c>
      <c r="I937" s="2">
        <f>+VLOOKUP(B937,'[1]PRECIO SIN ITBIS'!$C$3:$E$1192,3,0)</f>
        <v>617.86</v>
      </c>
      <c r="J937" s="6">
        <f t="shared" si="101"/>
        <v>-102.97500000000002</v>
      </c>
      <c r="K937" s="2"/>
      <c r="L937" s="12">
        <v>489.14</v>
      </c>
      <c r="M937" s="15">
        <f t="shared" si="102"/>
        <v>-25.745000000000005</v>
      </c>
      <c r="N937" s="16">
        <f t="shared" si="103"/>
        <v>-5.0001456635947843E-2</v>
      </c>
    </row>
    <row r="938" spans="1:14" x14ac:dyDescent="0.2">
      <c r="A938" s="4">
        <f t="shared" si="104"/>
        <v>936</v>
      </c>
      <c r="B938" s="2" t="s">
        <v>1670</v>
      </c>
      <c r="C938" s="2" t="s">
        <v>1671</v>
      </c>
      <c r="D938" s="12">
        <v>459.32</v>
      </c>
      <c r="E938" s="6">
        <v>551.17999999999995</v>
      </c>
      <c r="F938" s="6">
        <f t="shared" si="99"/>
        <v>475.15517241379308</v>
      </c>
      <c r="G938" s="6">
        <f t="shared" si="100"/>
        <v>15.835172413793089</v>
      </c>
      <c r="H938" s="10">
        <f t="shared" si="105"/>
        <v>3.4475251270994274E-2</v>
      </c>
      <c r="I938" s="2">
        <f>+VLOOKUP(B938,'[1]PRECIO SIN ITBIS'!$C$3:$E$1192,3,0)</f>
        <v>551.17999999999995</v>
      </c>
      <c r="J938" s="6">
        <f t="shared" si="101"/>
        <v>-91.859999999999957</v>
      </c>
      <c r="K938" s="2"/>
      <c r="L938" s="12">
        <v>436.35</v>
      </c>
      <c r="M938" s="15">
        <f t="shared" si="102"/>
        <v>-22.96999999999997</v>
      </c>
      <c r="N938" s="16">
        <f t="shared" si="103"/>
        <v>-5.0008708525646546E-2</v>
      </c>
    </row>
    <row r="939" spans="1:14" x14ac:dyDescent="0.2">
      <c r="A939" s="4">
        <f t="shared" si="104"/>
        <v>937</v>
      </c>
      <c r="B939" s="2" t="s">
        <v>1672</v>
      </c>
      <c r="C939" s="2" t="s">
        <v>1150</v>
      </c>
      <c r="D939" s="12">
        <v>459.32</v>
      </c>
      <c r="E939" s="6">
        <v>551.17999999999995</v>
      </c>
      <c r="F939" s="6">
        <f t="shared" si="99"/>
        <v>475.15517241379308</v>
      </c>
      <c r="G939" s="6">
        <f t="shared" si="100"/>
        <v>15.835172413793089</v>
      </c>
      <c r="H939" s="10">
        <f t="shared" si="105"/>
        <v>3.4475251270994274E-2</v>
      </c>
      <c r="I939" s="2">
        <f>+VLOOKUP(B939,'[1]PRECIO SIN ITBIS'!$C$3:$E$1192,3,0)</f>
        <v>551.17999999999995</v>
      </c>
      <c r="J939" s="6">
        <f t="shared" si="101"/>
        <v>-91.859999999999957</v>
      </c>
      <c r="K939" s="2"/>
      <c r="L939" s="12">
        <v>436.35</v>
      </c>
      <c r="M939" s="15">
        <f t="shared" si="102"/>
        <v>-22.96999999999997</v>
      </c>
      <c r="N939" s="16">
        <f t="shared" si="103"/>
        <v>-5.0008708525646546E-2</v>
      </c>
    </row>
    <row r="940" spans="1:14" x14ac:dyDescent="0.2">
      <c r="A940" s="4">
        <f t="shared" si="104"/>
        <v>938</v>
      </c>
      <c r="B940" s="2" t="s">
        <v>1673</v>
      </c>
      <c r="C940" s="2" t="s">
        <v>1674</v>
      </c>
      <c r="D940" s="12">
        <v>527.678</v>
      </c>
      <c r="E940" s="6">
        <v>633.21</v>
      </c>
      <c r="F940" s="6">
        <f t="shared" si="99"/>
        <v>545.87068965517244</v>
      </c>
      <c r="G940" s="6">
        <f t="shared" si="100"/>
        <v>18.192689655172444</v>
      </c>
      <c r="H940" s="10">
        <f t="shared" si="105"/>
        <v>3.4476877291023021E-2</v>
      </c>
      <c r="I940" s="2">
        <f>+VLOOKUP(B940,'[1]PRECIO SIN ITBIS'!$C$3:$E$1192,3,0)</f>
        <v>633.21</v>
      </c>
      <c r="J940" s="6">
        <f t="shared" si="101"/>
        <v>-105.53200000000004</v>
      </c>
      <c r="K940" s="2"/>
      <c r="L940" s="12">
        <v>501.29</v>
      </c>
      <c r="M940" s="15">
        <f t="shared" si="102"/>
        <v>-26.387999999999977</v>
      </c>
      <c r="N940" s="16">
        <f t="shared" si="103"/>
        <v>-5.0007769889970737E-2</v>
      </c>
    </row>
    <row r="941" spans="1:14" x14ac:dyDescent="0.2">
      <c r="A941" s="4">
        <f t="shared" si="104"/>
        <v>939</v>
      </c>
      <c r="B941" s="2" t="s">
        <v>1675</v>
      </c>
      <c r="C941" s="2" t="s">
        <v>1676</v>
      </c>
      <c r="D941" s="12">
        <v>527.678</v>
      </c>
      <c r="E941" s="6">
        <v>633.21</v>
      </c>
      <c r="F941" s="6">
        <f t="shared" si="99"/>
        <v>545.87068965517244</v>
      </c>
      <c r="G941" s="6">
        <f t="shared" si="100"/>
        <v>18.192689655172444</v>
      </c>
      <c r="H941" s="10">
        <f t="shared" si="105"/>
        <v>3.4476877291023021E-2</v>
      </c>
      <c r="I941" s="2">
        <f>+VLOOKUP(B941,'[1]PRECIO SIN ITBIS'!$C$3:$E$1192,3,0)</f>
        <v>633.21</v>
      </c>
      <c r="J941" s="6">
        <f t="shared" si="101"/>
        <v>-105.53200000000004</v>
      </c>
      <c r="K941" s="2"/>
      <c r="L941" s="12">
        <v>501.29</v>
      </c>
      <c r="M941" s="15">
        <f t="shared" si="102"/>
        <v>-26.387999999999977</v>
      </c>
      <c r="N941" s="16">
        <f t="shared" si="103"/>
        <v>-5.0007769889970737E-2</v>
      </c>
    </row>
    <row r="942" spans="1:14" x14ac:dyDescent="0.2">
      <c r="A942" s="4">
        <f t="shared" si="104"/>
        <v>940</v>
      </c>
      <c r="B942" s="2" t="s">
        <v>1677</v>
      </c>
      <c r="C942" s="2" t="s">
        <v>1678</v>
      </c>
      <c r="D942" s="12">
        <v>459.32</v>
      </c>
      <c r="E942" s="6">
        <v>551.17999999999995</v>
      </c>
      <c r="F942" s="6">
        <f t="shared" si="99"/>
        <v>475.15517241379308</v>
      </c>
      <c r="G942" s="6">
        <f t="shared" si="100"/>
        <v>15.835172413793089</v>
      </c>
      <c r="H942" s="10">
        <f t="shared" si="105"/>
        <v>3.4475251270994274E-2</v>
      </c>
      <c r="I942" s="2">
        <f>+VLOOKUP(B942,'[1]PRECIO SIN ITBIS'!$C$3:$E$1192,3,0)</f>
        <v>551.17999999999995</v>
      </c>
      <c r="J942" s="6">
        <f t="shared" si="101"/>
        <v>-91.859999999999957</v>
      </c>
      <c r="K942" s="2"/>
      <c r="L942" s="12">
        <v>436.35</v>
      </c>
      <c r="M942" s="15">
        <f t="shared" si="102"/>
        <v>-22.96999999999997</v>
      </c>
      <c r="N942" s="16">
        <f t="shared" si="103"/>
        <v>-5.0008708525646546E-2</v>
      </c>
    </row>
    <row r="943" spans="1:14" x14ac:dyDescent="0.2">
      <c r="A943" s="4">
        <f t="shared" si="104"/>
        <v>941</v>
      </c>
      <c r="B943" s="2" t="s">
        <v>1679</v>
      </c>
      <c r="C943" s="2" t="s">
        <v>1680</v>
      </c>
      <c r="D943" s="12">
        <v>459.32</v>
      </c>
      <c r="E943" s="6">
        <v>551.17999999999995</v>
      </c>
      <c r="F943" s="6">
        <f t="shared" si="99"/>
        <v>475.15517241379308</v>
      </c>
      <c r="G943" s="6">
        <f t="shared" si="100"/>
        <v>15.835172413793089</v>
      </c>
      <c r="H943" s="10">
        <f t="shared" si="105"/>
        <v>3.4475251270994274E-2</v>
      </c>
      <c r="I943" s="2">
        <f>+VLOOKUP(B943,'[1]PRECIO SIN ITBIS'!$C$3:$E$1192,3,0)</f>
        <v>551.17999999999995</v>
      </c>
      <c r="J943" s="6">
        <f t="shared" si="101"/>
        <v>-91.859999999999957</v>
      </c>
      <c r="K943" s="2"/>
      <c r="L943" s="12">
        <v>436.35</v>
      </c>
      <c r="M943" s="15">
        <f t="shared" si="102"/>
        <v>-22.96999999999997</v>
      </c>
      <c r="N943" s="16">
        <f t="shared" si="103"/>
        <v>-5.0008708525646546E-2</v>
      </c>
    </row>
    <row r="944" spans="1:14" x14ac:dyDescent="0.2">
      <c r="A944" s="4">
        <f t="shared" si="104"/>
        <v>942</v>
      </c>
      <c r="B944" s="2" t="s">
        <v>1681</v>
      </c>
      <c r="C944" s="2" t="s">
        <v>1682</v>
      </c>
      <c r="D944" s="12">
        <v>514.88499999999999</v>
      </c>
      <c r="E944" s="6">
        <v>514.89</v>
      </c>
      <c r="F944" s="6">
        <f t="shared" si="99"/>
        <v>443.87068965517244</v>
      </c>
      <c r="G944" s="6">
        <f t="shared" si="100"/>
        <v>-71.01431034482755</v>
      </c>
      <c r="H944" s="10">
        <f t="shared" si="105"/>
        <v>-0.13792266301179398</v>
      </c>
      <c r="I944" s="2">
        <f>+VLOOKUP(B944,'[1]PRECIO SIN ITBIS'!$C$3:$E$1192,3,0)</f>
        <v>514.89</v>
      </c>
      <c r="J944" s="6">
        <f t="shared" si="101"/>
        <v>-4.9999999999954525E-3</v>
      </c>
      <c r="K944" s="2"/>
      <c r="L944" s="12">
        <v>411.91</v>
      </c>
      <c r="M944" s="15">
        <f t="shared" si="102"/>
        <v>-102.97499999999997</v>
      </c>
      <c r="N944" s="16">
        <f t="shared" si="103"/>
        <v>-0.19999611563747238</v>
      </c>
    </row>
    <row r="945" spans="1:14" x14ac:dyDescent="0.2">
      <c r="A945" s="4">
        <f t="shared" si="104"/>
        <v>943</v>
      </c>
      <c r="B945" s="2" t="s">
        <v>4</v>
      </c>
      <c r="C945" s="2" t="s">
        <v>5</v>
      </c>
      <c r="D945" s="12">
        <v>512.303</v>
      </c>
      <c r="E945" s="6">
        <v>512.29999999999995</v>
      </c>
      <c r="F945" s="6">
        <f t="shared" si="99"/>
        <v>441.63793103448273</v>
      </c>
      <c r="G945" s="6">
        <f t="shared" si="100"/>
        <v>-70.665068965517264</v>
      </c>
      <c r="H945" s="10">
        <f t="shared" si="105"/>
        <v>-0.13793608268059579</v>
      </c>
      <c r="I945" s="2">
        <f>+VLOOKUP(B945,'[1]PRECIO SIN ITBIS'!$C$3:$E$1192,3,0)</f>
        <v>512.29999999999995</v>
      </c>
      <c r="J945" s="6">
        <f t="shared" si="101"/>
        <v>3.0000000000427463E-3</v>
      </c>
      <c r="K945" s="2"/>
      <c r="L945" s="12">
        <v>409.84</v>
      </c>
      <c r="M945" s="15">
        <f t="shared" si="102"/>
        <v>-102.46300000000002</v>
      </c>
      <c r="N945" s="16">
        <f t="shared" si="103"/>
        <v>-0.20000468472759289</v>
      </c>
    </row>
    <row r="946" spans="1:14" x14ac:dyDescent="0.2">
      <c r="A946" s="4">
        <f t="shared" si="104"/>
        <v>944</v>
      </c>
      <c r="B946" s="2" t="s">
        <v>6</v>
      </c>
      <c r="C946" s="2" t="s">
        <v>7</v>
      </c>
      <c r="D946" s="12">
        <v>722.33399999999995</v>
      </c>
      <c r="E946" s="6">
        <v>722.33</v>
      </c>
      <c r="F946" s="6">
        <f t="shared" si="99"/>
        <v>622.69827586206907</v>
      </c>
      <c r="G946" s="6">
        <f t="shared" si="100"/>
        <v>-99.635724137930879</v>
      </c>
      <c r="H946" s="10">
        <f t="shared" si="105"/>
        <v>-0.13793580827973054</v>
      </c>
      <c r="I946" s="2">
        <f>+VLOOKUP(B946,'[1]PRECIO SIN ITBIS'!$C$3:$E$1192,3,0)</f>
        <v>722.33</v>
      </c>
      <c r="J946" s="6">
        <f t="shared" si="101"/>
        <v>3.9999999999054126E-3</v>
      </c>
      <c r="K946" s="2"/>
      <c r="L946" s="12">
        <v>577.87</v>
      </c>
      <c r="M946" s="15">
        <f t="shared" si="102"/>
        <v>-144.46399999999994</v>
      </c>
      <c r="N946" s="16">
        <f t="shared" si="103"/>
        <v>-0.19999612367685857</v>
      </c>
    </row>
    <row r="947" spans="1:14" x14ac:dyDescent="0.2">
      <c r="A947" s="4">
        <f t="shared" si="104"/>
        <v>945</v>
      </c>
      <c r="B947" s="2" t="s">
        <v>10</v>
      </c>
      <c r="C947" s="2" t="s">
        <v>11</v>
      </c>
      <c r="D947" s="12">
        <v>523.28399999999999</v>
      </c>
      <c r="E947" s="6">
        <v>627.94000000000005</v>
      </c>
      <c r="F947" s="6">
        <f t="shared" si="99"/>
        <v>541.32758620689663</v>
      </c>
      <c r="G947" s="6">
        <f t="shared" si="100"/>
        <v>18.043586206896634</v>
      </c>
      <c r="H947" s="10">
        <f t="shared" si="105"/>
        <v>3.4481440684019836E-2</v>
      </c>
      <c r="I947" s="2">
        <f>+VLOOKUP(B947,'[1]PRECIO SIN ITBIS'!$C$3:$E$1192,3,0)</f>
        <v>627.94000000000005</v>
      </c>
      <c r="J947" s="6">
        <f t="shared" si="101"/>
        <v>-104.65600000000006</v>
      </c>
      <c r="K947" s="2"/>
      <c r="L947" s="12">
        <v>497.12</v>
      </c>
      <c r="M947" s="15">
        <f t="shared" si="102"/>
        <v>-26.163999999999987</v>
      </c>
      <c r="N947" s="16">
        <f t="shared" si="103"/>
        <v>-4.9999617798365682E-2</v>
      </c>
    </row>
    <row r="948" spans="1:14" x14ac:dyDescent="0.2">
      <c r="A948" s="4">
        <f t="shared" si="104"/>
        <v>946</v>
      </c>
      <c r="B948" s="2" t="s">
        <v>8</v>
      </c>
      <c r="C948" s="2" t="s">
        <v>9</v>
      </c>
      <c r="D948" s="12">
        <v>478.50900000000001</v>
      </c>
      <c r="E948" s="6">
        <v>574.21</v>
      </c>
      <c r="F948" s="6">
        <f t="shared" si="99"/>
        <v>495.00862068965523</v>
      </c>
      <c r="G948" s="6">
        <f t="shared" si="100"/>
        <v>16.499620689655217</v>
      </c>
      <c r="H948" s="10">
        <f t="shared" si="105"/>
        <v>3.4481317362171277E-2</v>
      </c>
      <c r="I948" s="2">
        <f>+VLOOKUP(B948,'[1]PRECIO SIN ITBIS'!$C$3:$E$1192,3,0)</f>
        <v>574.21</v>
      </c>
      <c r="J948" s="6">
        <f t="shared" si="101"/>
        <v>-95.701000000000022</v>
      </c>
      <c r="K948" s="2"/>
      <c r="L948" s="12">
        <v>454.58</v>
      </c>
      <c r="M948" s="15">
        <f t="shared" si="102"/>
        <v>-23.92900000000003</v>
      </c>
      <c r="N948" s="16">
        <f t="shared" si="103"/>
        <v>-5.000741887822388E-2</v>
      </c>
    </row>
    <row r="949" spans="1:14" x14ac:dyDescent="0.2">
      <c r="A949" s="4">
        <f t="shared" si="104"/>
        <v>947</v>
      </c>
      <c r="B949" s="2" t="s">
        <v>268</v>
      </c>
      <c r="C949" s="2" t="s">
        <v>269</v>
      </c>
      <c r="D949" s="12">
        <v>557.226</v>
      </c>
      <c r="E949" s="6">
        <v>668.67</v>
      </c>
      <c r="F949" s="6">
        <f t="shared" si="99"/>
        <v>576.43965517241384</v>
      </c>
      <c r="G949" s="6">
        <f t="shared" si="100"/>
        <v>19.213655172413837</v>
      </c>
      <c r="H949" s="10">
        <f t="shared" si="105"/>
        <v>3.4480902133808972E-2</v>
      </c>
      <c r="I949" s="2">
        <f>+VLOOKUP(B949,'[1]PRECIO SIN ITBIS'!$C$3:$E$1192,3,0)</f>
        <v>668.67</v>
      </c>
      <c r="J949" s="6">
        <f t="shared" si="101"/>
        <v>-111.44399999999996</v>
      </c>
      <c r="K949" s="2"/>
      <c r="L949" s="12">
        <v>529.36</v>
      </c>
      <c r="M949" s="15">
        <f t="shared" si="102"/>
        <v>-27.865999999999985</v>
      </c>
      <c r="N949" s="16">
        <f t="shared" si="103"/>
        <v>-5.0008434638728248E-2</v>
      </c>
    </row>
    <row r="950" spans="1:14" x14ac:dyDescent="0.2">
      <c r="A950" s="4">
        <f t="shared" si="104"/>
        <v>948</v>
      </c>
      <c r="B950" s="2" t="s">
        <v>72</v>
      </c>
      <c r="C950" s="2" t="s">
        <v>73</v>
      </c>
      <c r="D950" s="12">
        <v>195.065</v>
      </c>
      <c r="E950" s="6">
        <v>234.08</v>
      </c>
      <c r="F950" s="6">
        <f t="shared" si="99"/>
        <v>201.7931034482759</v>
      </c>
      <c r="G950" s="6">
        <f t="shared" si="100"/>
        <v>6.7281034482759026</v>
      </c>
      <c r="H950" s="10">
        <f t="shared" si="105"/>
        <v>3.4491597407407287E-2</v>
      </c>
      <c r="I950" s="2">
        <f>+VLOOKUP(B950,'[1]PRECIO SIN ITBIS'!$C$3:$E$1192,3,0)</f>
        <v>234.08</v>
      </c>
      <c r="J950" s="6">
        <f t="shared" si="101"/>
        <v>-39.015000000000015</v>
      </c>
      <c r="K950" s="2"/>
      <c r="L950" s="12">
        <v>185.31</v>
      </c>
      <c r="M950" s="15">
        <f t="shared" si="102"/>
        <v>-9.7549999999999955</v>
      </c>
      <c r="N950" s="16">
        <f t="shared" si="103"/>
        <v>-5.0008971368518167E-2</v>
      </c>
    </row>
    <row r="951" spans="1:14" x14ac:dyDescent="0.2">
      <c r="A951" s="4">
        <f t="shared" si="104"/>
        <v>949</v>
      </c>
      <c r="B951" s="2" t="s">
        <v>620</v>
      </c>
      <c r="C951" s="2" t="s">
        <v>1833</v>
      </c>
      <c r="D951" s="12">
        <v>133.76400000000001</v>
      </c>
      <c r="E951" s="6">
        <v>133.76</v>
      </c>
      <c r="F951" s="6">
        <f t="shared" si="99"/>
        <v>115.31034482758621</v>
      </c>
      <c r="G951" s="6">
        <f t="shared" si="100"/>
        <v>-18.453655172413804</v>
      </c>
      <c r="H951" s="10">
        <f t="shared" si="105"/>
        <v>-0.13795681328618914</v>
      </c>
      <c r="I951" s="2">
        <f>+VLOOKUP(B951,'[1]PRECIO SIN ITBIS'!$C$3:$E$1192,3,0)</f>
        <v>133.76</v>
      </c>
      <c r="J951" s="6">
        <f t="shared" si="101"/>
        <v>4.0000000000190994E-3</v>
      </c>
      <c r="K951" s="2"/>
      <c r="L951" s="12">
        <v>127.08</v>
      </c>
      <c r="M951" s="15">
        <f t="shared" si="102"/>
        <v>-6.6840000000000117</v>
      </c>
      <c r="N951" s="16">
        <f t="shared" si="103"/>
        <v>-4.9968601417421814E-2</v>
      </c>
    </row>
    <row r="952" spans="1:14" x14ac:dyDescent="0.2">
      <c r="A952" s="4">
        <f t="shared" si="104"/>
        <v>950</v>
      </c>
      <c r="B952" s="2" t="s">
        <v>621</v>
      </c>
      <c r="C952" s="2" t="s">
        <v>622</v>
      </c>
      <c r="D952" s="12">
        <v>133.76400000000001</v>
      </c>
      <c r="E952" s="6">
        <v>133.76</v>
      </c>
      <c r="F952" s="6">
        <f t="shared" si="99"/>
        <v>115.31034482758621</v>
      </c>
      <c r="G952" s="6">
        <f t="shared" si="100"/>
        <v>-18.453655172413804</v>
      </c>
      <c r="H952" s="10">
        <f t="shared" si="105"/>
        <v>-0.13795681328618914</v>
      </c>
      <c r="I952" s="2">
        <f>+VLOOKUP(B952,'[1]PRECIO SIN ITBIS'!$C$3:$E$1192,3,0)</f>
        <v>133.76</v>
      </c>
      <c r="J952" s="6">
        <f t="shared" si="101"/>
        <v>4.0000000000190994E-3</v>
      </c>
      <c r="K952" s="2"/>
      <c r="L952" s="12">
        <v>127.08</v>
      </c>
      <c r="M952" s="15">
        <f t="shared" si="102"/>
        <v>-6.6840000000000117</v>
      </c>
      <c r="N952" s="16">
        <f t="shared" si="103"/>
        <v>-4.9968601417421814E-2</v>
      </c>
    </row>
    <row r="953" spans="1:14" x14ac:dyDescent="0.2">
      <c r="A953" s="4">
        <f t="shared" si="104"/>
        <v>951</v>
      </c>
      <c r="B953" s="2" t="s">
        <v>623</v>
      </c>
      <c r="C953" s="2" t="s">
        <v>624</v>
      </c>
      <c r="D953" s="12">
        <v>133.76400000000001</v>
      </c>
      <c r="E953" s="6">
        <v>133.76</v>
      </c>
      <c r="F953" s="6">
        <f t="shared" si="99"/>
        <v>115.31034482758621</v>
      </c>
      <c r="G953" s="6">
        <f t="shared" si="100"/>
        <v>-18.453655172413804</v>
      </c>
      <c r="H953" s="10">
        <f t="shared" si="105"/>
        <v>-0.13795681328618914</v>
      </c>
      <c r="I953" s="2">
        <f>+VLOOKUP(B953,'[1]PRECIO SIN ITBIS'!$C$3:$E$1192,3,0)</f>
        <v>133.76</v>
      </c>
      <c r="J953" s="6">
        <f t="shared" si="101"/>
        <v>4.0000000000190994E-3</v>
      </c>
      <c r="K953" s="2"/>
      <c r="L953" s="12">
        <v>127.08</v>
      </c>
      <c r="M953" s="15">
        <f t="shared" si="102"/>
        <v>-6.6840000000000117</v>
      </c>
      <c r="N953" s="16">
        <f t="shared" si="103"/>
        <v>-4.9968601417421814E-2</v>
      </c>
    </row>
    <row r="954" spans="1:14" x14ac:dyDescent="0.2">
      <c r="A954" s="4">
        <f t="shared" si="104"/>
        <v>952</v>
      </c>
      <c r="B954" s="2" t="s">
        <v>625</v>
      </c>
      <c r="C954" s="2" t="s">
        <v>626</v>
      </c>
      <c r="D954" s="12">
        <v>133.76400000000001</v>
      </c>
      <c r="E954" s="6">
        <v>133.76</v>
      </c>
      <c r="F954" s="6">
        <f t="shared" si="99"/>
        <v>115.31034482758621</v>
      </c>
      <c r="G954" s="6">
        <f t="shared" si="100"/>
        <v>-18.453655172413804</v>
      </c>
      <c r="H954" s="10">
        <f t="shared" si="105"/>
        <v>-0.13795681328618914</v>
      </c>
      <c r="I954" s="2">
        <f>+VLOOKUP(B954,'[1]PRECIO SIN ITBIS'!$C$3:$E$1192,3,0)</f>
        <v>133.76</v>
      </c>
      <c r="J954" s="6">
        <f t="shared" si="101"/>
        <v>4.0000000000190994E-3</v>
      </c>
      <c r="K954" s="2"/>
      <c r="L954" s="12">
        <v>127.08</v>
      </c>
      <c r="M954" s="15">
        <f t="shared" si="102"/>
        <v>-6.6840000000000117</v>
      </c>
      <c r="N954" s="16">
        <f t="shared" si="103"/>
        <v>-4.9968601417421814E-2</v>
      </c>
    </row>
    <row r="955" spans="1:14" x14ac:dyDescent="0.2">
      <c r="A955" s="4">
        <f t="shared" si="104"/>
        <v>953</v>
      </c>
      <c r="B955" s="2" t="s">
        <v>627</v>
      </c>
      <c r="C955" s="2" t="s">
        <v>628</v>
      </c>
      <c r="D955" s="12">
        <v>133.76400000000001</v>
      </c>
      <c r="E955" s="6">
        <v>133.76</v>
      </c>
      <c r="F955" s="6">
        <f t="shared" si="99"/>
        <v>115.31034482758621</v>
      </c>
      <c r="G955" s="6">
        <f t="shared" si="100"/>
        <v>-18.453655172413804</v>
      </c>
      <c r="H955" s="10">
        <f t="shared" si="105"/>
        <v>-0.13795681328618914</v>
      </c>
      <c r="I955" s="2">
        <f>+VLOOKUP(B955,'[1]PRECIO SIN ITBIS'!$C$3:$E$1192,3,0)</f>
        <v>133.76</v>
      </c>
      <c r="J955" s="6">
        <f t="shared" si="101"/>
        <v>4.0000000000190994E-3</v>
      </c>
      <c r="K955" s="2"/>
      <c r="L955" s="12">
        <v>127.08</v>
      </c>
      <c r="M955" s="15">
        <f t="shared" si="102"/>
        <v>-6.6840000000000117</v>
      </c>
      <c r="N955" s="16">
        <f t="shared" si="103"/>
        <v>-4.9968601417421814E-2</v>
      </c>
    </row>
    <row r="956" spans="1:14" x14ac:dyDescent="0.2">
      <c r="A956" s="4">
        <f t="shared" si="104"/>
        <v>954</v>
      </c>
      <c r="B956" s="2" t="s">
        <v>629</v>
      </c>
      <c r="C956" s="2" t="s">
        <v>630</v>
      </c>
      <c r="D956" s="12">
        <v>133.76400000000001</v>
      </c>
      <c r="E956" s="6">
        <v>133.76</v>
      </c>
      <c r="F956" s="6">
        <f t="shared" si="99"/>
        <v>115.31034482758621</v>
      </c>
      <c r="G956" s="6">
        <f t="shared" si="100"/>
        <v>-18.453655172413804</v>
      </c>
      <c r="H956" s="10">
        <f t="shared" si="105"/>
        <v>-0.13795681328618914</v>
      </c>
      <c r="I956" s="2">
        <f>+VLOOKUP(B956,'[1]PRECIO SIN ITBIS'!$C$3:$E$1192,3,0)</f>
        <v>133.76</v>
      </c>
      <c r="J956" s="6">
        <f t="shared" si="101"/>
        <v>4.0000000000190994E-3</v>
      </c>
      <c r="K956" s="2"/>
      <c r="L956" s="12">
        <v>127.08</v>
      </c>
      <c r="M956" s="15">
        <f t="shared" si="102"/>
        <v>-6.6840000000000117</v>
      </c>
      <c r="N956" s="16">
        <f t="shared" si="103"/>
        <v>-4.9968601417421814E-2</v>
      </c>
    </row>
    <row r="957" spans="1:14" x14ac:dyDescent="0.2">
      <c r="A957" s="4">
        <f t="shared" si="104"/>
        <v>955</v>
      </c>
      <c r="B957" s="2" t="s">
        <v>1683</v>
      </c>
      <c r="C957" s="2" t="s">
        <v>1684</v>
      </c>
      <c r="D957" s="12">
        <v>367.37799999999999</v>
      </c>
      <c r="E957" s="6">
        <v>367.38</v>
      </c>
      <c r="F957" s="6">
        <f t="shared" si="99"/>
        <v>316.70689655172413</v>
      </c>
      <c r="G957" s="6">
        <f t="shared" si="100"/>
        <v>-50.671103448275858</v>
      </c>
      <c r="H957" s="10">
        <f t="shared" si="105"/>
        <v>-0.13792634139299539</v>
      </c>
      <c r="I957" s="2">
        <f>+VLOOKUP(B957,'[1]PRECIO SIN ITBIS'!$C$3:$E$1192,3,0)</f>
        <v>367.38</v>
      </c>
      <c r="J957" s="6">
        <f t="shared" si="101"/>
        <v>-2.0000000000095497E-3</v>
      </c>
      <c r="K957" s="2"/>
      <c r="L957" s="12">
        <v>349.01</v>
      </c>
      <c r="M957" s="15">
        <f t="shared" si="102"/>
        <v>-18.367999999999995</v>
      </c>
      <c r="N957" s="16">
        <f t="shared" si="103"/>
        <v>-4.9997550207143582E-2</v>
      </c>
    </row>
    <row r="958" spans="1:14" x14ac:dyDescent="0.2">
      <c r="A958" s="4">
        <f t="shared" si="104"/>
        <v>956</v>
      </c>
      <c r="B958" s="2" t="s">
        <v>2159</v>
      </c>
      <c r="C958" s="2" t="s">
        <v>2160</v>
      </c>
      <c r="D958" s="12">
        <v>367.37799999999999</v>
      </c>
      <c r="E958" s="6">
        <v>367.38</v>
      </c>
      <c r="F958" s="6">
        <f t="shared" si="99"/>
        <v>316.70689655172413</v>
      </c>
      <c r="G958" s="6">
        <f t="shared" si="100"/>
        <v>-50.671103448275858</v>
      </c>
      <c r="H958" s="10">
        <f t="shared" si="105"/>
        <v>-0.13792634139299539</v>
      </c>
      <c r="I958" s="2">
        <f>+VLOOKUP(B958,'[1]PRECIO SIN ITBIS'!$C$3:$E$1192,3,0)</f>
        <v>367.38</v>
      </c>
      <c r="J958" s="6">
        <f t="shared" si="101"/>
        <v>-2.0000000000095497E-3</v>
      </c>
      <c r="K958" s="2"/>
      <c r="L958" s="12">
        <v>349.01</v>
      </c>
      <c r="M958" s="15">
        <f t="shared" si="102"/>
        <v>-18.367999999999995</v>
      </c>
      <c r="N958" s="16">
        <f t="shared" si="103"/>
        <v>-4.9997550207143582E-2</v>
      </c>
    </row>
    <row r="959" spans="1:14" x14ac:dyDescent="0.2">
      <c r="A959" s="4">
        <f t="shared" si="104"/>
        <v>957</v>
      </c>
      <c r="B959" s="2" t="s">
        <v>2161</v>
      </c>
      <c r="C959" s="2" t="s">
        <v>2162</v>
      </c>
      <c r="D959" s="12">
        <v>446.52699999999999</v>
      </c>
      <c r="E959" s="6">
        <v>446.53</v>
      </c>
      <c r="F959" s="6">
        <f t="shared" si="99"/>
        <v>384.93965517241378</v>
      </c>
      <c r="G959" s="6">
        <f t="shared" si="100"/>
        <v>-61.587344827586207</v>
      </c>
      <c r="H959" s="10">
        <f t="shared" si="105"/>
        <v>-0.13792524265629225</v>
      </c>
      <c r="I959" s="2">
        <f>+VLOOKUP(B959,'[1]PRECIO SIN ITBIS'!$C$3:$E$1192,3,0)</f>
        <v>446.53</v>
      </c>
      <c r="J959" s="6">
        <f t="shared" si="101"/>
        <v>-2.9999999999859028E-3</v>
      </c>
      <c r="K959" s="2"/>
      <c r="L959" s="12">
        <v>424.2</v>
      </c>
      <c r="M959" s="15">
        <f t="shared" si="102"/>
        <v>-22.326999999999998</v>
      </c>
      <c r="N959" s="16">
        <f t="shared" si="103"/>
        <v>-5.0001455679051877E-2</v>
      </c>
    </row>
    <row r="960" spans="1:14" x14ac:dyDescent="0.2">
      <c r="A960" s="4">
        <f t="shared" si="104"/>
        <v>958</v>
      </c>
      <c r="B960" s="2" t="s">
        <v>2163</v>
      </c>
      <c r="C960" s="2" t="s">
        <v>2164</v>
      </c>
      <c r="D960" s="12">
        <v>555.05600000000004</v>
      </c>
      <c r="E960" s="6">
        <v>555.05999999999995</v>
      </c>
      <c r="F960" s="6">
        <f t="shared" si="99"/>
        <v>478.5</v>
      </c>
      <c r="G960" s="6">
        <f t="shared" si="100"/>
        <v>-76.55600000000004</v>
      </c>
      <c r="H960" s="10">
        <f t="shared" si="105"/>
        <v>-0.13792482199994241</v>
      </c>
      <c r="I960" s="2">
        <f>+VLOOKUP(B960,'[1]PRECIO SIN ITBIS'!$C$3:$E$1192,3,0)</f>
        <v>555.05999999999995</v>
      </c>
      <c r="J960" s="6">
        <f t="shared" si="101"/>
        <v>-3.9999999999054126E-3</v>
      </c>
      <c r="K960" s="2"/>
      <c r="L960" s="12">
        <v>527.29999999999995</v>
      </c>
      <c r="M960" s="15">
        <f t="shared" si="102"/>
        <v>-27.756000000000085</v>
      </c>
      <c r="N960" s="16">
        <f t="shared" si="103"/>
        <v>-5.0005765184053648E-2</v>
      </c>
    </row>
    <row r="961" spans="1:14" x14ac:dyDescent="0.2">
      <c r="A961" s="4">
        <f t="shared" si="104"/>
        <v>959</v>
      </c>
      <c r="B961" s="2" t="s">
        <v>2165</v>
      </c>
      <c r="C961" s="2" t="s">
        <v>2166</v>
      </c>
      <c r="D961" s="12">
        <v>555.05600000000004</v>
      </c>
      <c r="E961" s="6">
        <v>555.05999999999995</v>
      </c>
      <c r="F961" s="6">
        <f t="shared" si="99"/>
        <v>478.5</v>
      </c>
      <c r="G961" s="6">
        <f t="shared" si="100"/>
        <v>-76.55600000000004</v>
      </c>
      <c r="H961" s="10">
        <f t="shared" si="105"/>
        <v>-0.13792482199994241</v>
      </c>
      <c r="I961" s="2">
        <f>+VLOOKUP(B961,'[1]PRECIO SIN ITBIS'!$C$3:$E$1192,3,0)</f>
        <v>555.05999999999995</v>
      </c>
      <c r="J961" s="6">
        <f t="shared" si="101"/>
        <v>-3.9999999999054126E-3</v>
      </c>
      <c r="K961" s="2"/>
      <c r="L961" s="12">
        <v>527.29999999999995</v>
      </c>
      <c r="M961" s="15">
        <f t="shared" si="102"/>
        <v>-27.756000000000085</v>
      </c>
      <c r="N961" s="16">
        <f t="shared" si="103"/>
        <v>-5.0005765184053648E-2</v>
      </c>
    </row>
    <row r="962" spans="1:14" x14ac:dyDescent="0.2">
      <c r="A962" s="4">
        <f t="shared" si="104"/>
        <v>960</v>
      </c>
      <c r="B962" s="2" t="s">
        <v>2167</v>
      </c>
      <c r="C962" s="2" t="s">
        <v>2168</v>
      </c>
      <c r="D962" s="12">
        <v>681.60400000000004</v>
      </c>
      <c r="E962" s="6">
        <v>681.6</v>
      </c>
      <c r="F962" s="6">
        <f t="shared" si="99"/>
        <v>587.58620689655174</v>
      </c>
      <c r="G962" s="6">
        <f t="shared" si="100"/>
        <v>-94.017793103448298</v>
      </c>
      <c r="H962" s="10">
        <f t="shared" si="105"/>
        <v>-0.13793609354324254</v>
      </c>
      <c r="I962" s="2">
        <f>+VLOOKUP(B962,'[1]PRECIO SIN ITBIS'!$C$3:$E$1192,3,0)</f>
        <v>681.6</v>
      </c>
      <c r="J962" s="6">
        <f t="shared" si="101"/>
        <v>4.0000000000190994E-3</v>
      </c>
      <c r="K962" s="2"/>
      <c r="L962" s="12">
        <v>647.52</v>
      </c>
      <c r="M962" s="15">
        <f t="shared" si="102"/>
        <v>-34.08400000000006</v>
      </c>
      <c r="N962" s="16">
        <f t="shared" si="103"/>
        <v>-5.0005575084653343E-2</v>
      </c>
    </row>
    <row r="963" spans="1:14" x14ac:dyDescent="0.2">
      <c r="A963" s="4">
        <f t="shared" si="104"/>
        <v>961</v>
      </c>
      <c r="B963" s="2" t="s">
        <v>2169</v>
      </c>
      <c r="C963" s="2" t="s">
        <v>2170</v>
      </c>
      <c r="D963" s="12">
        <v>484.90499999999997</v>
      </c>
      <c r="E963" s="6">
        <v>484.91</v>
      </c>
      <c r="F963" s="6">
        <f t="shared" ref="F963:F1026" si="106">+I963/1.16</f>
        <v>418.02586206896558</v>
      </c>
      <c r="G963" s="6">
        <f t="shared" si="100"/>
        <v>-66.879137931034393</v>
      </c>
      <c r="H963" s="10">
        <f t="shared" si="105"/>
        <v>-0.13792214543268144</v>
      </c>
      <c r="I963" s="2">
        <f>+VLOOKUP(B963,'[1]PRECIO SIN ITBIS'!$C$3:$E$1192,3,0)</f>
        <v>484.91</v>
      </c>
      <c r="J963" s="6">
        <f t="shared" si="101"/>
        <v>-5.0000000000522959E-3</v>
      </c>
      <c r="K963" s="2"/>
      <c r="L963" s="12">
        <v>460.66</v>
      </c>
      <c r="M963" s="15">
        <f t="shared" si="102"/>
        <v>-24.244999999999948</v>
      </c>
      <c r="N963" s="16">
        <f t="shared" si="103"/>
        <v>-4.9999484435095429E-2</v>
      </c>
    </row>
    <row r="964" spans="1:14" x14ac:dyDescent="0.2">
      <c r="A964" s="4">
        <f t="shared" si="104"/>
        <v>962</v>
      </c>
      <c r="B964" s="2" t="s">
        <v>2171</v>
      </c>
      <c r="C964" s="2" t="s">
        <v>2172</v>
      </c>
      <c r="D964" s="12">
        <v>484.90499999999997</v>
      </c>
      <c r="E964" s="6">
        <v>484.91</v>
      </c>
      <c r="F964" s="6">
        <f t="shared" si="106"/>
        <v>418.02586206896558</v>
      </c>
      <c r="G964" s="6">
        <f t="shared" ref="G964:G1027" si="107">+F964-D964</f>
        <v>-66.879137931034393</v>
      </c>
      <c r="H964" s="10">
        <f t="shared" si="105"/>
        <v>-0.13792214543268144</v>
      </c>
      <c r="I964" s="2">
        <f>+VLOOKUP(B964,'[1]PRECIO SIN ITBIS'!$C$3:$E$1192,3,0)</f>
        <v>484.91</v>
      </c>
      <c r="J964" s="6">
        <f t="shared" ref="J964:J1027" si="108">+D964-I964</f>
        <v>-5.0000000000522959E-3</v>
      </c>
      <c r="K964" s="2"/>
      <c r="L964" s="12">
        <v>460.66</v>
      </c>
      <c r="M964" s="15">
        <f t="shared" ref="M964:M1027" si="109">+L964-D964</f>
        <v>-24.244999999999948</v>
      </c>
      <c r="N964" s="16">
        <f t="shared" ref="N964:N1027" si="110">+M964/D964</f>
        <v>-4.9999484435095429E-2</v>
      </c>
    </row>
    <row r="965" spans="1:14" x14ac:dyDescent="0.2">
      <c r="A965" s="4">
        <f t="shared" ref="A965:A1028" si="111">+A964+1</f>
        <v>963</v>
      </c>
      <c r="B965" s="2" t="s">
        <v>2173</v>
      </c>
      <c r="C965" s="2" t="s">
        <v>2174</v>
      </c>
      <c r="D965" s="12">
        <v>555.05600000000004</v>
      </c>
      <c r="E965" s="6">
        <v>555.05999999999995</v>
      </c>
      <c r="F965" s="6">
        <f t="shared" si="106"/>
        <v>478.5</v>
      </c>
      <c r="G965" s="6">
        <f t="shared" si="107"/>
        <v>-76.55600000000004</v>
      </c>
      <c r="H965" s="10">
        <f t="shared" si="105"/>
        <v>-0.13792482199994241</v>
      </c>
      <c r="I965" s="2">
        <f>+VLOOKUP(B965,'[1]PRECIO SIN ITBIS'!$C$3:$E$1192,3,0)</f>
        <v>555.05999999999995</v>
      </c>
      <c r="J965" s="6">
        <f t="shared" si="108"/>
        <v>-3.9999999999054126E-3</v>
      </c>
      <c r="K965" s="2"/>
      <c r="L965" s="12">
        <v>527.29999999999995</v>
      </c>
      <c r="M965" s="15">
        <f t="shared" si="109"/>
        <v>-27.756000000000085</v>
      </c>
      <c r="N965" s="16">
        <f t="shared" si="110"/>
        <v>-5.0005765184053648E-2</v>
      </c>
    </row>
    <row r="966" spans="1:14" x14ac:dyDescent="0.2">
      <c r="A966" s="4">
        <f t="shared" si="111"/>
        <v>964</v>
      </c>
      <c r="B966" s="2" t="s">
        <v>2175</v>
      </c>
      <c r="C966" s="2" t="s">
        <v>2176</v>
      </c>
      <c r="D966" s="12">
        <v>555.05600000000004</v>
      </c>
      <c r="E966" s="6">
        <v>555.05999999999995</v>
      </c>
      <c r="F966" s="6">
        <f t="shared" si="106"/>
        <v>478.5</v>
      </c>
      <c r="G966" s="6">
        <f t="shared" si="107"/>
        <v>-76.55600000000004</v>
      </c>
      <c r="H966" s="10">
        <f t="shared" si="105"/>
        <v>-0.13792482199994241</v>
      </c>
      <c r="I966" s="2">
        <f>+VLOOKUP(B966,'[1]PRECIO SIN ITBIS'!$C$3:$E$1192,3,0)</f>
        <v>555.05999999999995</v>
      </c>
      <c r="J966" s="6">
        <f t="shared" si="108"/>
        <v>-3.9999999999054126E-3</v>
      </c>
      <c r="K966" s="2"/>
      <c r="L966" s="12">
        <v>527.29999999999995</v>
      </c>
      <c r="M966" s="15">
        <f t="shared" si="109"/>
        <v>-27.756000000000085</v>
      </c>
      <c r="N966" s="16">
        <f t="shared" si="110"/>
        <v>-5.0005765184053648E-2</v>
      </c>
    </row>
    <row r="967" spans="1:14" x14ac:dyDescent="0.2">
      <c r="A967" s="4">
        <f t="shared" si="111"/>
        <v>965</v>
      </c>
      <c r="B967" s="2" t="s">
        <v>2177</v>
      </c>
      <c r="C967" s="2" t="s">
        <v>2178</v>
      </c>
      <c r="D967" s="12">
        <v>555.05600000000004</v>
      </c>
      <c r="E967" s="6">
        <v>555.05999999999995</v>
      </c>
      <c r="F967" s="6">
        <f t="shared" si="106"/>
        <v>478.5</v>
      </c>
      <c r="G967" s="6">
        <f t="shared" si="107"/>
        <v>-76.55600000000004</v>
      </c>
      <c r="H967" s="10">
        <f t="shared" ref="H967:H1030" si="112">+G967/D967</f>
        <v>-0.13792482199994241</v>
      </c>
      <c r="I967" s="2">
        <f>+VLOOKUP(B967,'[1]PRECIO SIN ITBIS'!$C$3:$E$1192,3,0)</f>
        <v>555.05999999999995</v>
      </c>
      <c r="J967" s="6">
        <f t="shared" si="108"/>
        <v>-3.9999999999054126E-3</v>
      </c>
      <c r="K967" s="2"/>
      <c r="L967" s="12">
        <v>527.29999999999995</v>
      </c>
      <c r="M967" s="15">
        <f t="shared" si="109"/>
        <v>-27.756000000000085</v>
      </c>
      <c r="N967" s="16">
        <f t="shared" si="110"/>
        <v>-5.0005765184053648E-2</v>
      </c>
    </row>
    <row r="968" spans="1:14" x14ac:dyDescent="0.2">
      <c r="A968" s="4">
        <f t="shared" si="111"/>
        <v>966</v>
      </c>
      <c r="B968" s="2" t="s">
        <v>2179</v>
      </c>
      <c r="C968" s="2" t="s">
        <v>2180</v>
      </c>
      <c r="D968" s="12">
        <v>681.60400000000004</v>
      </c>
      <c r="E968" s="6">
        <v>681.6</v>
      </c>
      <c r="F968" s="6">
        <f t="shared" si="106"/>
        <v>587.58620689655174</v>
      </c>
      <c r="G968" s="6">
        <f t="shared" si="107"/>
        <v>-94.017793103448298</v>
      </c>
      <c r="H968" s="10">
        <f t="shared" si="112"/>
        <v>-0.13793609354324254</v>
      </c>
      <c r="I968" s="2">
        <f>+VLOOKUP(B968,'[1]PRECIO SIN ITBIS'!$C$3:$E$1192,3,0)</f>
        <v>681.6</v>
      </c>
      <c r="J968" s="6">
        <f t="shared" si="108"/>
        <v>4.0000000000190994E-3</v>
      </c>
      <c r="K968" s="2"/>
      <c r="L968" s="12">
        <v>647.52</v>
      </c>
      <c r="M968" s="15">
        <f t="shared" si="109"/>
        <v>-34.08400000000006</v>
      </c>
      <c r="N968" s="16">
        <f t="shared" si="110"/>
        <v>-5.0005575084653343E-2</v>
      </c>
    </row>
    <row r="969" spans="1:14" x14ac:dyDescent="0.2">
      <c r="A969" s="4">
        <f t="shared" si="111"/>
        <v>967</v>
      </c>
      <c r="B969" s="2" t="s">
        <v>2181</v>
      </c>
      <c r="C969" s="2" t="s">
        <v>2182</v>
      </c>
      <c r="D969" s="12">
        <v>55.564999999999998</v>
      </c>
      <c r="E969" s="6">
        <v>55.57</v>
      </c>
      <c r="F969" s="6">
        <f t="shared" si="106"/>
        <v>47.90517241379311</v>
      </c>
      <c r="G969" s="6">
        <f t="shared" si="107"/>
        <v>-7.6598275862068874</v>
      </c>
      <c r="H969" s="10">
        <f t="shared" si="112"/>
        <v>-0.13785346146327523</v>
      </c>
      <c r="I969" s="2">
        <f>+VLOOKUP(B969,'[1]PRECIO SIN ITBIS'!$C$3:$E$1192,3,0)</f>
        <v>55.57</v>
      </c>
      <c r="J969" s="6">
        <f t="shared" si="108"/>
        <v>-5.000000000002558E-3</v>
      </c>
      <c r="K969" s="2"/>
      <c r="L969" s="12">
        <v>52.79</v>
      </c>
      <c r="M969" s="15">
        <f t="shared" si="109"/>
        <v>-2.7749999999999986</v>
      </c>
      <c r="N969" s="16">
        <f t="shared" si="110"/>
        <v>-4.9941509943309613E-2</v>
      </c>
    </row>
    <row r="970" spans="1:14" x14ac:dyDescent="0.2">
      <c r="A970" s="4">
        <f t="shared" si="111"/>
        <v>968</v>
      </c>
      <c r="B970" s="2" t="s">
        <v>2183</v>
      </c>
      <c r="C970" s="2" t="s">
        <v>2184</v>
      </c>
      <c r="D970" s="12">
        <v>55.564999999999998</v>
      </c>
      <c r="E970" s="6">
        <v>55.57</v>
      </c>
      <c r="F970" s="6">
        <f t="shared" si="106"/>
        <v>47.90517241379311</v>
      </c>
      <c r="G970" s="6">
        <f t="shared" si="107"/>
        <v>-7.6598275862068874</v>
      </c>
      <c r="H970" s="10">
        <f t="shared" si="112"/>
        <v>-0.13785346146327523</v>
      </c>
      <c r="I970" s="2">
        <f>+VLOOKUP(B970,'[1]PRECIO SIN ITBIS'!$C$3:$E$1192,3,0)</f>
        <v>55.57</v>
      </c>
      <c r="J970" s="6">
        <f t="shared" si="108"/>
        <v>-5.000000000002558E-3</v>
      </c>
      <c r="K970" s="2"/>
      <c r="L970" s="12">
        <v>47.23</v>
      </c>
      <c r="M970" s="15">
        <f t="shared" si="109"/>
        <v>-8.3350000000000009</v>
      </c>
      <c r="N970" s="16">
        <f t="shared" si="110"/>
        <v>-0.15000449923513004</v>
      </c>
    </row>
    <row r="971" spans="1:14" x14ac:dyDescent="0.2">
      <c r="A971" s="4">
        <f t="shared" si="111"/>
        <v>969</v>
      </c>
      <c r="B971" s="2" t="s">
        <v>2185</v>
      </c>
      <c r="C971" s="2" t="s">
        <v>2186</v>
      </c>
      <c r="D971" s="12">
        <v>87.546999999999997</v>
      </c>
      <c r="E971" s="6">
        <v>87.55</v>
      </c>
      <c r="F971" s="6">
        <f t="shared" si="106"/>
        <v>75.474137931034491</v>
      </c>
      <c r="G971" s="6">
        <f t="shared" si="107"/>
        <v>-12.072862068965506</v>
      </c>
      <c r="H971" s="10">
        <f t="shared" si="112"/>
        <v>-0.13790149370013258</v>
      </c>
      <c r="I971" s="2">
        <f>+VLOOKUP(B971,'[1]PRECIO SIN ITBIS'!$C$3:$E$1192,3,0)</f>
        <v>87.55</v>
      </c>
      <c r="J971" s="6">
        <f t="shared" si="108"/>
        <v>-3.0000000000001137E-3</v>
      </c>
      <c r="K971" s="2"/>
      <c r="L971" s="12">
        <v>74.41</v>
      </c>
      <c r="M971" s="15">
        <f t="shared" si="109"/>
        <v>-13.137</v>
      </c>
      <c r="N971" s="16">
        <f t="shared" si="110"/>
        <v>-0.15005654105794602</v>
      </c>
    </row>
    <row r="972" spans="1:14" x14ac:dyDescent="0.2">
      <c r="A972" s="4">
        <f t="shared" si="111"/>
        <v>970</v>
      </c>
      <c r="B972" s="2" t="s">
        <v>2187</v>
      </c>
      <c r="C972" s="2" t="s">
        <v>2188</v>
      </c>
      <c r="D972" s="12">
        <v>681.60400000000004</v>
      </c>
      <c r="E972" s="6">
        <v>681.6</v>
      </c>
      <c r="F972" s="6">
        <f t="shared" si="106"/>
        <v>587.58620689655174</v>
      </c>
      <c r="G972" s="6">
        <f t="shared" si="107"/>
        <v>-94.017793103448298</v>
      </c>
      <c r="H972" s="10">
        <f t="shared" si="112"/>
        <v>-0.13793609354324254</v>
      </c>
      <c r="I972" s="2">
        <f>+VLOOKUP(B972,'[1]PRECIO SIN ITBIS'!$C$3:$E$1192,3,0)</f>
        <v>681.6</v>
      </c>
      <c r="J972" s="6">
        <f t="shared" si="108"/>
        <v>4.0000000000190994E-3</v>
      </c>
      <c r="K972" s="2"/>
      <c r="L972" s="12">
        <v>647.52</v>
      </c>
      <c r="M972" s="15">
        <f t="shared" si="109"/>
        <v>-34.08400000000006</v>
      </c>
      <c r="N972" s="16">
        <f t="shared" si="110"/>
        <v>-5.0005575084653343E-2</v>
      </c>
    </row>
    <row r="973" spans="1:14" x14ac:dyDescent="0.2">
      <c r="A973" s="4">
        <f t="shared" si="111"/>
        <v>971</v>
      </c>
      <c r="B973" s="2" t="s">
        <v>2189</v>
      </c>
      <c r="C973" s="2" t="s">
        <v>2190</v>
      </c>
      <c r="D973" s="12">
        <v>446.52699999999999</v>
      </c>
      <c r="E973" s="6">
        <v>446.53</v>
      </c>
      <c r="F973" s="6">
        <f t="shared" si="106"/>
        <v>384.93965517241378</v>
      </c>
      <c r="G973" s="6">
        <f t="shared" si="107"/>
        <v>-61.587344827586207</v>
      </c>
      <c r="H973" s="10">
        <f t="shared" si="112"/>
        <v>-0.13792524265629225</v>
      </c>
      <c r="I973" s="2">
        <f>+VLOOKUP(B973,'[1]PRECIO SIN ITBIS'!$C$3:$E$1192,3,0)</f>
        <v>446.53</v>
      </c>
      <c r="J973" s="6">
        <f t="shared" si="108"/>
        <v>-2.9999999999859028E-3</v>
      </c>
      <c r="K973" s="2"/>
      <c r="L973" s="12">
        <v>424.2</v>
      </c>
      <c r="M973" s="15">
        <f t="shared" si="109"/>
        <v>-22.326999999999998</v>
      </c>
      <c r="N973" s="16">
        <f t="shared" si="110"/>
        <v>-5.0001455679051877E-2</v>
      </c>
    </row>
    <row r="974" spans="1:14" x14ac:dyDescent="0.2">
      <c r="A974" s="4">
        <f t="shared" si="111"/>
        <v>972</v>
      </c>
      <c r="B974" s="2" t="s">
        <v>2191</v>
      </c>
      <c r="C974" s="2" t="s">
        <v>2192</v>
      </c>
      <c r="D974" s="12">
        <v>446.52699999999999</v>
      </c>
      <c r="E974" s="6">
        <v>446.53</v>
      </c>
      <c r="F974" s="6">
        <f t="shared" si="106"/>
        <v>384.93965517241378</v>
      </c>
      <c r="G974" s="6">
        <f t="shared" si="107"/>
        <v>-61.587344827586207</v>
      </c>
      <c r="H974" s="10">
        <f t="shared" si="112"/>
        <v>-0.13792524265629225</v>
      </c>
      <c r="I974" s="2">
        <f>+VLOOKUP(B974,'[1]PRECIO SIN ITBIS'!$C$3:$E$1192,3,0)</f>
        <v>446.53</v>
      </c>
      <c r="J974" s="6">
        <f t="shared" si="108"/>
        <v>-2.9999999999859028E-3</v>
      </c>
      <c r="K974" s="2"/>
      <c r="L974" s="12">
        <v>424.2</v>
      </c>
      <c r="M974" s="15">
        <f t="shared" si="109"/>
        <v>-22.326999999999998</v>
      </c>
      <c r="N974" s="16">
        <f t="shared" si="110"/>
        <v>-5.0001455679051877E-2</v>
      </c>
    </row>
    <row r="975" spans="1:14" x14ac:dyDescent="0.2">
      <c r="A975" s="4">
        <f t="shared" si="111"/>
        <v>973</v>
      </c>
      <c r="B975" s="2" t="s">
        <v>63</v>
      </c>
      <c r="C975" s="2" t="s">
        <v>64</v>
      </c>
      <c r="D975" s="12">
        <v>299.02</v>
      </c>
      <c r="E975" s="6">
        <v>358.82</v>
      </c>
      <c r="F975" s="6">
        <f t="shared" si="106"/>
        <v>309.32758620689657</v>
      </c>
      <c r="G975" s="6">
        <f t="shared" si="107"/>
        <v>10.307586206896588</v>
      </c>
      <c r="H975" s="10">
        <f t="shared" si="112"/>
        <v>3.4471226696865052E-2</v>
      </c>
      <c r="I975" s="2">
        <f>+VLOOKUP(B975,'[1]PRECIO SIN ITBIS'!$C$3:$E$1192,3,0)</f>
        <v>358.82</v>
      </c>
      <c r="J975" s="6">
        <f t="shared" si="108"/>
        <v>-59.800000000000011</v>
      </c>
      <c r="K975" s="2"/>
      <c r="L975" s="12">
        <v>284.07</v>
      </c>
      <c r="M975" s="15">
        <f t="shared" si="109"/>
        <v>-14.949999999999989</v>
      </c>
      <c r="N975" s="16">
        <f t="shared" si="110"/>
        <v>-4.9996655742090793E-2</v>
      </c>
    </row>
    <row r="976" spans="1:14" x14ac:dyDescent="0.2">
      <c r="A976" s="4">
        <f t="shared" si="111"/>
        <v>974</v>
      </c>
      <c r="B976" s="2" t="s">
        <v>65</v>
      </c>
      <c r="C976" s="2" t="s">
        <v>66</v>
      </c>
      <c r="D976" s="12">
        <v>299.02</v>
      </c>
      <c r="E976" s="6">
        <v>358.82</v>
      </c>
      <c r="F976" s="6">
        <f t="shared" si="106"/>
        <v>309.32758620689657</v>
      </c>
      <c r="G976" s="6">
        <f t="shared" si="107"/>
        <v>10.307586206896588</v>
      </c>
      <c r="H976" s="10">
        <f t="shared" si="112"/>
        <v>3.4471226696865052E-2</v>
      </c>
      <c r="I976" s="2">
        <f>+VLOOKUP(B976,'[1]PRECIO SIN ITBIS'!$C$3:$E$1192,3,0)</f>
        <v>358.82</v>
      </c>
      <c r="J976" s="6">
        <f t="shared" si="108"/>
        <v>-59.800000000000011</v>
      </c>
      <c r="K976" s="2"/>
      <c r="L976" s="12">
        <v>284.07</v>
      </c>
      <c r="M976" s="15">
        <f t="shared" si="109"/>
        <v>-14.949999999999989</v>
      </c>
      <c r="N976" s="16">
        <f t="shared" si="110"/>
        <v>-4.9996655742090793E-2</v>
      </c>
    </row>
    <row r="977" spans="1:14" x14ac:dyDescent="0.2">
      <c r="A977" s="4">
        <f t="shared" si="111"/>
        <v>975</v>
      </c>
      <c r="B977" s="2" t="s">
        <v>607</v>
      </c>
      <c r="C977" s="2" t="s">
        <v>1829</v>
      </c>
      <c r="D977" s="12">
        <v>83.453000000000003</v>
      </c>
      <c r="E977" s="6">
        <v>83.45</v>
      </c>
      <c r="F977" s="6">
        <f t="shared" si="106"/>
        <v>71.939655172413794</v>
      </c>
      <c r="G977" s="6">
        <f t="shared" si="107"/>
        <v>-11.513344827586209</v>
      </c>
      <c r="H977" s="10">
        <f t="shared" si="112"/>
        <v>-0.13796202446390435</v>
      </c>
      <c r="I977" s="2">
        <f>+VLOOKUP(B977,'[1]PRECIO SIN ITBIS'!$C$3:$E$1192,3,0)</f>
        <v>83.45</v>
      </c>
      <c r="J977" s="6">
        <f t="shared" si="108"/>
        <v>3.0000000000001137E-3</v>
      </c>
      <c r="K977" s="2"/>
      <c r="L977" s="12">
        <v>79.28</v>
      </c>
      <c r="M977" s="15">
        <f t="shared" si="109"/>
        <v>-4.1730000000000018</v>
      </c>
      <c r="N977" s="16">
        <f t="shared" si="110"/>
        <v>-5.0004193977448402E-2</v>
      </c>
    </row>
    <row r="978" spans="1:14" x14ac:dyDescent="0.2">
      <c r="A978" s="4">
        <f t="shared" si="111"/>
        <v>976</v>
      </c>
      <c r="B978" s="2" t="s">
        <v>608</v>
      </c>
      <c r="C978" s="2" t="s">
        <v>1830</v>
      </c>
      <c r="D978" s="12">
        <v>83.453000000000003</v>
      </c>
      <c r="E978" s="6">
        <v>83.45</v>
      </c>
      <c r="F978" s="6">
        <f t="shared" si="106"/>
        <v>71.939655172413794</v>
      </c>
      <c r="G978" s="6">
        <f t="shared" si="107"/>
        <v>-11.513344827586209</v>
      </c>
      <c r="H978" s="10">
        <f t="shared" si="112"/>
        <v>-0.13796202446390435</v>
      </c>
      <c r="I978" s="2">
        <f>+VLOOKUP(B978,'[1]PRECIO SIN ITBIS'!$C$3:$E$1192,3,0)</f>
        <v>83.45</v>
      </c>
      <c r="J978" s="6">
        <f t="shared" si="108"/>
        <v>3.0000000000001137E-3</v>
      </c>
      <c r="K978" s="2"/>
      <c r="L978" s="12">
        <v>79.28</v>
      </c>
      <c r="M978" s="15">
        <f t="shared" si="109"/>
        <v>-4.1730000000000018</v>
      </c>
      <c r="N978" s="16">
        <f t="shared" si="110"/>
        <v>-5.0004193977448402E-2</v>
      </c>
    </row>
    <row r="979" spans="1:14" x14ac:dyDescent="0.2">
      <c r="A979" s="4">
        <f t="shared" si="111"/>
        <v>977</v>
      </c>
      <c r="B979" s="2" t="s">
        <v>609</v>
      </c>
      <c r="C979" s="2" t="s">
        <v>610</v>
      </c>
      <c r="D979" s="12">
        <v>83.453000000000003</v>
      </c>
      <c r="E979" s="6">
        <v>83.45</v>
      </c>
      <c r="F979" s="6">
        <f t="shared" si="106"/>
        <v>71.939655172413794</v>
      </c>
      <c r="G979" s="6">
        <f t="shared" si="107"/>
        <v>-11.513344827586209</v>
      </c>
      <c r="H979" s="10">
        <f t="shared" si="112"/>
        <v>-0.13796202446390435</v>
      </c>
      <c r="I979" s="2">
        <f>+VLOOKUP(B979,'[1]PRECIO SIN ITBIS'!$C$3:$E$1192,3,0)</f>
        <v>83.45</v>
      </c>
      <c r="J979" s="6">
        <f t="shared" si="108"/>
        <v>3.0000000000001137E-3</v>
      </c>
      <c r="K979" s="2"/>
      <c r="L979" s="12">
        <v>79.28</v>
      </c>
      <c r="M979" s="15">
        <f t="shared" si="109"/>
        <v>-4.1730000000000018</v>
      </c>
      <c r="N979" s="16">
        <f t="shared" si="110"/>
        <v>-5.0004193977448402E-2</v>
      </c>
    </row>
    <row r="980" spans="1:14" x14ac:dyDescent="0.2">
      <c r="A980" s="4">
        <f t="shared" si="111"/>
        <v>978</v>
      </c>
      <c r="B980" s="2" t="s">
        <v>611</v>
      </c>
      <c r="C980" s="2" t="s">
        <v>612</v>
      </c>
      <c r="D980" s="12">
        <v>83.453000000000003</v>
      </c>
      <c r="E980" s="6">
        <v>83.45</v>
      </c>
      <c r="F980" s="6">
        <f t="shared" si="106"/>
        <v>71.939655172413794</v>
      </c>
      <c r="G980" s="6">
        <f t="shared" si="107"/>
        <v>-11.513344827586209</v>
      </c>
      <c r="H980" s="10">
        <f t="shared" si="112"/>
        <v>-0.13796202446390435</v>
      </c>
      <c r="I980" s="2">
        <f>+VLOOKUP(B980,'[1]PRECIO SIN ITBIS'!$C$3:$E$1192,3,0)</f>
        <v>83.45</v>
      </c>
      <c r="J980" s="6">
        <f t="shared" si="108"/>
        <v>3.0000000000001137E-3</v>
      </c>
      <c r="K980" s="2"/>
      <c r="L980" s="12">
        <v>79.28</v>
      </c>
      <c r="M980" s="15">
        <f t="shared" si="109"/>
        <v>-4.1730000000000018</v>
      </c>
      <c r="N980" s="16">
        <f t="shared" si="110"/>
        <v>-5.0004193977448402E-2</v>
      </c>
    </row>
    <row r="981" spans="1:14" x14ac:dyDescent="0.2">
      <c r="A981" s="4">
        <f t="shared" si="111"/>
        <v>979</v>
      </c>
      <c r="B981" s="2" t="s">
        <v>613</v>
      </c>
      <c r="C981" s="2" t="s">
        <v>614</v>
      </c>
      <c r="D981" s="12">
        <v>83.453000000000003</v>
      </c>
      <c r="E981" s="6">
        <v>83.45</v>
      </c>
      <c r="F981" s="6">
        <f t="shared" si="106"/>
        <v>71.939655172413794</v>
      </c>
      <c r="G981" s="6">
        <f t="shared" si="107"/>
        <v>-11.513344827586209</v>
      </c>
      <c r="H981" s="10">
        <f t="shared" si="112"/>
        <v>-0.13796202446390435</v>
      </c>
      <c r="I981" s="2">
        <f>+VLOOKUP(B981,'[1]PRECIO SIN ITBIS'!$C$3:$E$1192,3,0)</f>
        <v>83.45</v>
      </c>
      <c r="J981" s="6">
        <f t="shared" si="108"/>
        <v>3.0000000000001137E-3</v>
      </c>
      <c r="K981" s="2"/>
      <c r="L981" s="12">
        <v>79.28</v>
      </c>
      <c r="M981" s="15">
        <f t="shared" si="109"/>
        <v>-4.1730000000000018</v>
      </c>
      <c r="N981" s="16">
        <f t="shared" si="110"/>
        <v>-5.0004193977448402E-2</v>
      </c>
    </row>
    <row r="982" spans="1:14" x14ac:dyDescent="0.2">
      <c r="A982" s="4">
        <f t="shared" si="111"/>
        <v>980</v>
      </c>
      <c r="B982" s="2" t="s">
        <v>615</v>
      </c>
      <c r="C982" s="2" t="s">
        <v>616</v>
      </c>
      <c r="D982" s="12">
        <v>83.453000000000003</v>
      </c>
      <c r="E982" s="6">
        <v>83.45</v>
      </c>
      <c r="F982" s="6">
        <f t="shared" si="106"/>
        <v>71.939655172413794</v>
      </c>
      <c r="G982" s="6">
        <f t="shared" si="107"/>
        <v>-11.513344827586209</v>
      </c>
      <c r="H982" s="10">
        <f t="shared" si="112"/>
        <v>-0.13796202446390435</v>
      </c>
      <c r="I982" s="2">
        <f>+VLOOKUP(B982,'[1]PRECIO SIN ITBIS'!$C$3:$E$1192,3,0)</f>
        <v>83.45</v>
      </c>
      <c r="J982" s="6">
        <f t="shared" si="108"/>
        <v>3.0000000000001137E-3</v>
      </c>
      <c r="K982" s="2"/>
      <c r="L982" s="12">
        <v>79.28</v>
      </c>
      <c r="M982" s="15">
        <f t="shared" si="109"/>
        <v>-4.1730000000000018</v>
      </c>
      <c r="N982" s="16">
        <f t="shared" si="110"/>
        <v>-5.0004193977448402E-2</v>
      </c>
    </row>
    <row r="983" spans="1:14" x14ac:dyDescent="0.2">
      <c r="A983" s="4">
        <f t="shared" si="111"/>
        <v>981</v>
      </c>
      <c r="B983" s="2" t="s">
        <v>617</v>
      </c>
      <c r="C983" s="2" t="s">
        <v>618</v>
      </c>
      <c r="D983" s="12">
        <v>83.453000000000003</v>
      </c>
      <c r="E983" s="6">
        <v>83.45</v>
      </c>
      <c r="F983" s="6">
        <f t="shared" si="106"/>
        <v>71.939655172413794</v>
      </c>
      <c r="G983" s="6">
        <f t="shared" si="107"/>
        <v>-11.513344827586209</v>
      </c>
      <c r="H983" s="10">
        <f t="shared" si="112"/>
        <v>-0.13796202446390435</v>
      </c>
      <c r="I983" s="2">
        <f>+VLOOKUP(B983,'[1]PRECIO SIN ITBIS'!$C$3:$E$1192,3,0)</f>
        <v>83.45</v>
      </c>
      <c r="J983" s="6">
        <f t="shared" si="108"/>
        <v>3.0000000000001137E-3</v>
      </c>
      <c r="K983" s="2"/>
      <c r="L983" s="12">
        <v>79.28</v>
      </c>
      <c r="M983" s="15">
        <f t="shared" si="109"/>
        <v>-4.1730000000000018</v>
      </c>
      <c r="N983" s="16">
        <f t="shared" si="110"/>
        <v>-5.0004193977448402E-2</v>
      </c>
    </row>
    <row r="984" spans="1:14" x14ac:dyDescent="0.2">
      <c r="A984" s="4">
        <f t="shared" si="111"/>
        <v>982</v>
      </c>
      <c r="B984" s="2" t="s">
        <v>619</v>
      </c>
      <c r="C984" s="2" t="s">
        <v>1832</v>
      </c>
      <c r="D984" s="12">
        <v>133.76400000000001</v>
      </c>
      <c r="E984" s="6">
        <v>133.76</v>
      </c>
      <c r="F984" s="6">
        <f t="shared" si="106"/>
        <v>115.31034482758621</v>
      </c>
      <c r="G984" s="6">
        <f t="shared" si="107"/>
        <v>-18.453655172413804</v>
      </c>
      <c r="H984" s="10">
        <f t="shared" si="112"/>
        <v>-0.13795681328618914</v>
      </c>
      <c r="I984" s="2">
        <f>+VLOOKUP(B984,'[1]PRECIO SIN ITBIS'!$C$3:$E$1192,3,0)</f>
        <v>133.76</v>
      </c>
      <c r="J984" s="6">
        <f t="shared" si="108"/>
        <v>4.0000000000190994E-3</v>
      </c>
      <c r="K984" s="2"/>
      <c r="L984" s="12">
        <v>127.08</v>
      </c>
      <c r="M984" s="15">
        <f t="shared" si="109"/>
        <v>-6.6840000000000117</v>
      </c>
      <c r="N984" s="16">
        <f t="shared" si="110"/>
        <v>-4.9968601417421814E-2</v>
      </c>
    </row>
    <row r="985" spans="1:14" x14ac:dyDescent="0.2">
      <c r="A985" s="4">
        <f t="shared" si="111"/>
        <v>983</v>
      </c>
      <c r="B985" s="2" t="s">
        <v>748</v>
      </c>
      <c r="C985" s="2" t="s">
        <v>749</v>
      </c>
      <c r="D985" s="12">
        <v>555.05600000000004</v>
      </c>
      <c r="E985" s="6">
        <v>666.07</v>
      </c>
      <c r="F985" s="6">
        <f t="shared" si="106"/>
        <v>574.19827586206907</v>
      </c>
      <c r="G985" s="6">
        <f t="shared" si="107"/>
        <v>19.142275862069027</v>
      </c>
      <c r="H985" s="10">
        <f t="shared" si="112"/>
        <v>3.4487107358661152E-2</v>
      </c>
      <c r="I985" s="2">
        <f>+VLOOKUP(B985,'[1]PRECIO SIN ITBIS'!$C$3:$E$1192,3,0)</f>
        <v>666.07</v>
      </c>
      <c r="J985" s="6">
        <f t="shared" si="108"/>
        <v>-111.01400000000001</v>
      </c>
      <c r="K985" s="2"/>
      <c r="L985" s="12">
        <v>471.8</v>
      </c>
      <c r="M985" s="15">
        <f t="shared" si="109"/>
        <v>-83.256000000000029</v>
      </c>
      <c r="N985" s="16">
        <f t="shared" si="110"/>
        <v>-0.14999567611195991</v>
      </c>
    </row>
    <row r="986" spans="1:14" x14ac:dyDescent="0.2">
      <c r="A986" s="4">
        <f t="shared" si="111"/>
        <v>984</v>
      </c>
      <c r="B986" s="2" t="s">
        <v>750</v>
      </c>
      <c r="C986" s="2" t="s">
        <v>751</v>
      </c>
      <c r="D986" s="12">
        <v>555.05600000000004</v>
      </c>
      <c r="E986" s="6">
        <v>666.07</v>
      </c>
      <c r="F986" s="6">
        <f t="shared" si="106"/>
        <v>574.19827586206907</v>
      </c>
      <c r="G986" s="6">
        <f t="shared" si="107"/>
        <v>19.142275862069027</v>
      </c>
      <c r="H986" s="10">
        <f t="shared" si="112"/>
        <v>3.4487107358661152E-2</v>
      </c>
      <c r="I986" s="2">
        <f>+VLOOKUP(B986,'[1]PRECIO SIN ITBIS'!$C$3:$E$1192,3,0)</f>
        <v>666.07</v>
      </c>
      <c r="J986" s="6">
        <f t="shared" si="108"/>
        <v>-111.01400000000001</v>
      </c>
      <c r="K986" s="2"/>
      <c r="L986" s="12">
        <v>471.8</v>
      </c>
      <c r="M986" s="15">
        <f t="shared" si="109"/>
        <v>-83.256000000000029</v>
      </c>
      <c r="N986" s="16">
        <f t="shared" si="110"/>
        <v>-0.14999567611195991</v>
      </c>
    </row>
    <row r="987" spans="1:14" x14ac:dyDescent="0.2">
      <c r="A987" s="4">
        <f t="shared" si="111"/>
        <v>985</v>
      </c>
      <c r="B987" s="2" t="s">
        <v>752</v>
      </c>
      <c r="C987" s="2" t="s">
        <v>753</v>
      </c>
      <c r="D987" s="12">
        <v>546.26700000000005</v>
      </c>
      <c r="E987" s="6">
        <v>655.52</v>
      </c>
      <c r="F987" s="6">
        <f t="shared" si="106"/>
        <v>565.10344827586209</v>
      </c>
      <c r="G987" s="6">
        <f t="shared" si="107"/>
        <v>18.83644827586204</v>
      </c>
      <c r="H987" s="10">
        <f t="shared" si="112"/>
        <v>3.4482127377019001E-2</v>
      </c>
      <c r="I987" s="2">
        <f>+VLOOKUP(B987,'[1]PRECIO SIN ITBIS'!$C$3:$E$1192,3,0)</f>
        <v>655.52</v>
      </c>
      <c r="J987" s="6">
        <f t="shared" si="108"/>
        <v>-109.25299999999993</v>
      </c>
      <c r="K987" s="2"/>
      <c r="L987" s="12">
        <v>464.33</v>
      </c>
      <c r="M987" s="15">
        <f t="shared" si="109"/>
        <v>-81.937000000000069</v>
      </c>
      <c r="N987" s="16">
        <f t="shared" si="110"/>
        <v>-0.14999441664973368</v>
      </c>
    </row>
    <row r="988" spans="1:14" x14ac:dyDescent="0.2">
      <c r="A988" s="4">
        <f t="shared" si="111"/>
        <v>986</v>
      </c>
      <c r="B988" s="2" t="s">
        <v>754</v>
      </c>
      <c r="C988" s="2" t="s">
        <v>755</v>
      </c>
      <c r="D988" s="12">
        <v>555.05600000000004</v>
      </c>
      <c r="E988" s="6">
        <v>666.07</v>
      </c>
      <c r="F988" s="6">
        <f t="shared" si="106"/>
        <v>574.19827586206907</v>
      </c>
      <c r="G988" s="6">
        <f t="shared" si="107"/>
        <v>19.142275862069027</v>
      </c>
      <c r="H988" s="10">
        <f t="shared" si="112"/>
        <v>3.4487107358661152E-2</v>
      </c>
      <c r="I988" s="2">
        <f>+VLOOKUP(B988,'[1]PRECIO SIN ITBIS'!$C$3:$E$1192,3,0)</f>
        <v>666.07</v>
      </c>
      <c r="J988" s="6">
        <f t="shared" si="108"/>
        <v>-111.01400000000001</v>
      </c>
      <c r="K988" s="2"/>
      <c r="L988" s="12">
        <v>527.29999999999995</v>
      </c>
      <c r="M988" s="15">
        <f t="shared" si="109"/>
        <v>-27.756000000000085</v>
      </c>
      <c r="N988" s="16">
        <f t="shared" si="110"/>
        <v>-5.0005765184053648E-2</v>
      </c>
    </row>
    <row r="989" spans="1:14" x14ac:dyDescent="0.2">
      <c r="A989" s="4">
        <f t="shared" si="111"/>
        <v>987</v>
      </c>
      <c r="B989" s="2" t="s">
        <v>756</v>
      </c>
      <c r="C989" s="2" t="s">
        <v>757</v>
      </c>
      <c r="D989" s="12">
        <v>555.05600000000004</v>
      </c>
      <c r="E989" s="6">
        <v>666.07</v>
      </c>
      <c r="F989" s="6">
        <f t="shared" si="106"/>
        <v>574.19827586206907</v>
      </c>
      <c r="G989" s="6">
        <f t="shared" si="107"/>
        <v>19.142275862069027</v>
      </c>
      <c r="H989" s="10">
        <f t="shared" si="112"/>
        <v>3.4487107358661152E-2</v>
      </c>
      <c r="I989" s="2">
        <f>+VLOOKUP(B989,'[1]PRECIO SIN ITBIS'!$C$3:$E$1192,3,0)</f>
        <v>666.07</v>
      </c>
      <c r="J989" s="6">
        <f t="shared" si="108"/>
        <v>-111.01400000000001</v>
      </c>
      <c r="K989" s="2"/>
      <c r="L989" s="12">
        <v>527.29999999999995</v>
      </c>
      <c r="M989" s="15">
        <f t="shared" si="109"/>
        <v>-27.756000000000085</v>
      </c>
      <c r="N989" s="16">
        <f t="shared" si="110"/>
        <v>-5.0005765184053648E-2</v>
      </c>
    </row>
    <row r="990" spans="1:14" x14ac:dyDescent="0.2">
      <c r="A990" s="4">
        <f t="shared" si="111"/>
        <v>988</v>
      </c>
      <c r="B990" s="2" t="s">
        <v>758</v>
      </c>
      <c r="C990" s="2" t="s">
        <v>759</v>
      </c>
      <c r="D990" s="12">
        <v>555.05600000000004</v>
      </c>
      <c r="E990" s="6">
        <v>666.07</v>
      </c>
      <c r="F990" s="6">
        <f t="shared" si="106"/>
        <v>574.19827586206907</v>
      </c>
      <c r="G990" s="6">
        <f t="shared" si="107"/>
        <v>19.142275862069027</v>
      </c>
      <c r="H990" s="10">
        <f t="shared" si="112"/>
        <v>3.4487107358661152E-2</v>
      </c>
      <c r="I990" s="2">
        <f>+VLOOKUP(B990,'[1]PRECIO SIN ITBIS'!$C$3:$E$1192,3,0)</f>
        <v>666.07</v>
      </c>
      <c r="J990" s="6">
        <f t="shared" si="108"/>
        <v>-111.01400000000001</v>
      </c>
      <c r="K990" s="2"/>
      <c r="L990" s="12">
        <v>527.29999999999995</v>
      </c>
      <c r="M990" s="15">
        <f t="shared" si="109"/>
        <v>-27.756000000000085</v>
      </c>
      <c r="N990" s="16">
        <f t="shared" si="110"/>
        <v>-5.0005765184053648E-2</v>
      </c>
    </row>
    <row r="991" spans="1:14" x14ac:dyDescent="0.2">
      <c r="A991" s="4">
        <f t="shared" si="111"/>
        <v>989</v>
      </c>
      <c r="B991" s="2" t="s">
        <v>760</v>
      </c>
      <c r="C991" s="2" t="s">
        <v>761</v>
      </c>
      <c r="D991" s="12">
        <v>555.05600000000004</v>
      </c>
      <c r="E991" s="6">
        <v>666.07</v>
      </c>
      <c r="F991" s="6">
        <f t="shared" si="106"/>
        <v>574.19827586206907</v>
      </c>
      <c r="G991" s="6">
        <f t="shared" si="107"/>
        <v>19.142275862069027</v>
      </c>
      <c r="H991" s="10">
        <f t="shared" si="112"/>
        <v>3.4487107358661152E-2</v>
      </c>
      <c r="I991" s="2">
        <f>+VLOOKUP(B991,'[1]PRECIO SIN ITBIS'!$C$3:$E$1192,3,0)</f>
        <v>666.07</v>
      </c>
      <c r="J991" s="6">
        <f t="shared" si="108"/>
        <v>-111.01400000000001</v>
      </c>
      <c r="K991" s="2"/>
      <c r="L991" s="12">
        <v>471.8</v>
      </c>
      <c r="M991" s="15">
        <f t="shared" si="109"/>
        <v>-83.256000000000029</v>
      </c>
      <c r="N991" s="16">
        <f t="shared" si="110"/>
        <v>-0.14999567611195991</v>
      </c>
    </row>
    <row r="992" spans="1:14" x14ac:dyDescent="0.2">
      <c r="A992" s="4">
        <f t="shared" si="111"/>
        <v>990</v>
      </c>
      <c r="B992" s="2" t="s">
        <v>762</v>
      </c>
      <c r="C992" s="2" t="s">
        <v>763</v>
      </c>
      <c r="D992" s="12">
        <v>555.05600000000004</v>
      </c>
      <c r="E992" s="6">
        <v>666.07</v>
      </c>
      <c r="F992" s="6">
        <f t="shared" si="106"/>
        <v>574.19827586206907</v>
      </c>
      <c r="G992" s="6">
        <f t="shared" si="107"/>
        <v>19.142275862069027</v>
      </c>
      <c r="H992" s="10">
        <f t="shared" si="112"/>
        <v>3.4487107358661152E-2</v>
      </c>
      <c r="I992" s="2">
        <f>+VLOOKUP(B992,'[1]PRECIO SIN ITBIS'!$C$3:$E$1192,3,0)</f>
        <v>666.07</v>
      </c>
      <c r="J992" s="6">
        <f t="shared" si="108"/>
        <v>-111.01400000000001</v>
      </c>
      <c r="K992" s="2"/>
      <c r="L992" s="12">
        <v>471.8</v>
      </c>
      <c r="M992" s="15">
        <f t="shared" si="109"/>
        <v>-83.256000000000029</v>
      </c>
      <c r="N992" s="16">
        <f t="shared" si="110"/>
        <v>-0.14999567611195991</v>
      </c>
    </row>
    <row r="993" spans="1:14" x14ac:dyDescent="0.2">
      <c r="A993" s="4">
        <f t="shared" si="111"/>
        <v>991</v>
      </c>
      <c r="B993" s="2" t="s">
        <v>764</v>
      </c>
      <c r="C993" s="2" t="s">
        <v>765</v>
      </c>
      <c r="D993" s="12">
        <v>555.05600000000004</v>
      </c>
      <c r="E993" s="6">
        <v>666.07</v>
      </c>
      <c r="F993" s="6">
        <f t="shared" si="106"/>
        <v>574.19827586206907</v>
      </c>
      <c r="G993" s="6">
        <f t="shared" si="107"/>
        <v>19.142275862069027</v>
      </c>
      <c r="H993" s="10">
        <f t="shared" si="112"/>
        <v>3.4487107358661152E-2</v>
      </c>
      <c r="I993" s="2">
        <f>+VLOOKUP(B993,'[1]PRECIO SIN ITBIS'!$C$3:$E$1192,3,0)</f>
        <v>666.07</v>
      </c>
      <c r="J993" s="6">
        <f t="shared" si="108"/>
        <v>-111.01400000000001</v>
      </c>
      <c r="K993" s="2"/>
      <c r="L993" s="12">
        <v>471.8</v>
      </c>
      <c r="M993" s="15">
        <f t="shared" si="109"/>
        <v>-83.256000000000029</v>
      </c>
      <c r="N993" s="16">
        <f t="shared" si="110"/>
        <v>-0.14999567611195991</v>
      </c>
    </row>
    <row r="994" spans="1:14" x14ac:dyDescent="0.2">
      <c r="A994" s="4">
        <f t="shared" si="111"/>
        <v>992</v>
      </c>
      <c r="B994" s="2" t="s">
        <v>766</v>
      </c>
      <c r="C994" s="2" t="s">
        <v>767</v>
      </c>
      <c r="D994" s="12">
        <v>555.05600000000004</v>
      </c>
      <c r="E994" s="6">
        <v>666.07</v>
      </c>
      <c r="F994" s="6">
        <f t="shared" si="106"/>
        <v>574.19827586206907</v>
      </c>
      <c r="G994" s="6">
        <f t="shared" si="107"/>
        <v>19.142275862069027</v>
      </c>
      <c r="H994" s="10">
        <f t="shared" si="112"/>
        <v>3.4487107358661152E-2</v>
      </c>
      <c r="I994" s="2">
        <f>+VLOOKUP(B994,'[1]PRECIO SIN ITBIS'!$C$3:$E$1192,3,0)</f>
        <v>666.07</v>
      </c>
      <c r="J994" s="6">
        <f t="shared" si="108"/>
        <v>-111.01400000000001</v>
      </c>
      <c r="K994" s="2"/>
      <c r="L994" s="12">
        <v>527.29999999999995</v>
      </c>
      <c r="M994" s="15">
        <f t="shared" si="109"/>
        <v>-27.756000000000085</v>
      </c>
      <c r="N994" s="16">
        <f t="shared" si="110"/>
        <v>-5.0005765184053648E-2</v>
      </c>
    </row>
    <row r="995" spans="1:14" x14ac:dyDescent="0.2">
      <c r="A995" s="4">
        <f t="shared" si="111"/>
        <v>993</v>
      </c>
      <c r="B995" s="2" t="s">
        <v>768</v>
      </c>
      <c r="C995" s="2" t="s">
        <v>769</v>
      </c>
      <c r="D995" s="12">
        <v>506.19400000000002</v>
      </c>
      <c r="E995" s="6">
        <v>607.42999999999995</v>
      </c>
      <c r="F995" s="6">
        <f t="shared" si="106"/>
        <v>523.64655172413791</v>
      </c>
      <c r="G995" s="6">
        <f t="shared" si="107"/>
        <v>17.452551724137891</v>
      </c>
      <c r="H995" s="10">
        <f t="shared" si="112"/>
        <v>3.4477990106832342E-2</v>
      </c>
      <c r="I995" s="2">
        <f>+VLOOKUP(B995,'[1]PRECIO SIN ITBIS'!$C$3:$E$1192,3,0)</f>
        <v>607.42999999999995</v>
      </c>
      <c r="J995" s="6">
        <f t="shared" si="108"/>
        <v>-101.23599999999993</v>
      </c>
      <c r="K995" s="2"/>
      <c r="L995" s="12">
        <v>480.88</v>
      </c>
      <c r="M995" s="15">
        <f t="shared" si="109"/>
        <v>-25.314000000000021</v>
      </c>
      <c r="N995" s="16">
        <f t="shared" si="110"/>
        <v>-5.0008494766828566E-2</v>
      </c>
    </row>
    <row r="996" spans="1:14" x14ac:dyDescent="0.2">
      <c r="A996" s="4">
        <f t="shared" si="111"/>
        <v>994</v>
      </c>
      <c r="B996" s="2" t="s">
        <v>770</v>
      </c>
      <c r="C996" s="2" t="s">
        <v>771</v>
      </c>
      <c r="D996" s="12">
        <v>555.05600000000004</v>
      </c>
      <c r="E996" s="6">
        <v>666.07</v>
      </c>
      <c r="F996" s="6">
        <f t="shared" si="106"/>
        <v>574.19827586206907</v>
      </c>
      <c r="G996" s="6">
        <f t="shared" si="107"/>
        <v>19.142275862069027</v>
      </c>
      <c r="H996" s="10">
        <f t="shared" si="112"/>
        <v>3.4487107358661152E-2</v>
      </c>
      <c r="I996" s="2">
        <f>+VLOOKUP(B996,'[1]PRECIO SIN ITBIS'!$C$3:$E$1192,3,0)</f>
        <v>666.07</v>
      </c>
      <c r="J996" s="6">
        <f t="shared" si="108"/>
        <v>-111.01400000000001</v>
      </c>
      <c r="K996" s="2"/>
      <c r="L996" s="12">
        <v>527.29999999999995</v>
      </c>
      <c r="M996" s="15">
        <f t="shared" si="109"/>
        <v>-27.756000000000085</v>
      </c>
      <c r="N996" s="16">
        <f t="shared" si="110"/>
        <v>-5.0005765184053648E-2</v>
      </c>
    </row>
    <row r="997" spans="1:14" x14ac:dyDescent="0.2">
      <c r="A997" s="4">
        <f t="shared" si="111"/>
        <v>995</v>
      </c>
      <c r="B997" s="2" t="s">
        <v>772</v>
      </c>
      <c r="C997" s="2" t="s">
        <v>773</v>
      </c>
      <c r="D997" s="12">
        <v>555.05600000000004</v>
      </c>
      <c r="E997" s="6">
        <v>666.07</v>
      </c>
      <c r="F997" s="6">
        <f t="shared" si="106"/>
        <v>574.19827586206907</v>
      </c>
      <c r="G997" s="6">
        <f t="shared" si="107"/>
        <v>19.142275862069027</v>
      </c>
      <c r="H997" s="10">
        <f t="shared" si="112"/>
        <v>3.4487107358661152E-2</v>
      </c>
      <c r="I997" s="2">
        <f>+VLOOKUP(B997,'[1]PRECIO SIN ITBIS'!$C$3:$E$1192,3,0)</f>
        <v>666.07</v>
      </c>
      <c r="J997" s="6">
        <f t="shared" si="108"/>
        <v>-111.01400000000001</v>
      </c>
      <c r="K997" s="2"/>
      <c r="L997" s="12">
        <v>527.29999999999995</v>
      </c>
      <c r="M997" s="15">
        <f t="shared" si="109"/>
        <v>-27.756000000000085</v>
      </c>
      <c r="N997" s="16">
        <f t="shared" si="110"/>
        <v>-5.0005765184053648E-2</v>
      </c>
    </row>
    <row r="998" spans="1:14" x14ac:dyDescent="0.2">
      <c r="A998" s="4">
        <f t="shared" si="111"/>
        <v>996</v>
      </c>
      <c r="B998" s="2" t="s">
        <v>774</v>
      </c>
      <c r="C998" s="2" t="s">
        <v>775</v>
      </c>
      <c r="D998" s="12">
        <v>555.05600000000004</v>
      </c>
      <c r="E998" s="6">
        <v>666.07</v>
      </c>
      <c r="F998" s="6">
        <f t="shared" si="106"/>
        <v>574.19827586206907</v>
      </c>
      <c r="G998" s="6">
        <f t="shared" si="107"/>
        <v>19.142275862069027</v>
      </c>
      <c r="H998" s="10">
        <f t="shared" si="112"/>
        <v>3.4487107358661152E-2</v>
      </c>
      <c r="I998" s="2">
        <f>+VLOOKUP(B998,'[1]PRECIO SIN ITBIS'!$C$3:$E$1192,3,0)</f>
        <v>666.07</v>
      </c>
      <c r="J998" s="6">
        <f t="shared" si="108"/>
        <v>-111.01400000000001</v>
      </c>
      <c r="K998" s="2"/>
      <c r="L998" s="12">
        <v>527.29999999999995</v>
      </c>
      <c r="M998" s="15">
        <f t="shared" si="109"/>
        <v>-27.756000000000085</v>
      </c>
      <c r="N998" s="16">
        <f t="shared" si="110"/>
        <v>-5.0005765184053648E-2</v>
      </c>
    </row>
    <row r="999" spans="1:14" x14ac:dyDescent="0.2">
      <c r="A999" s="4">
        <f t="shared" si="111"/>
        <v>997</v>
      </c>
      <c r="B999" s="2" t="s">
        <v>776</v>
      </c>
      <c r="C999" s="2" t="s">
        <v>777</v>
      </c>
      <c r="D999" s="12">
        <v>555.05600000000004</v>
      </c>
      <c r="E999" s="6">
        <v>666.07</v>
      </c>
      <c r="F999" s="6">
        <f t="shared" si="106"/>
        <v>574.19827586206907</v>
      </c>
      <c r="G999" s="6">
        <f t="shared" si="107"/>
        <v>19.142275862069027</v>
      </c>
      <c r="H999" s="10">
        <f t="shared" si="112"/>
        <v>3.4487107358661152E-2</v>
      </c>
      <c r="I999" s="2">
        <f>+VLOOKUP(B999,'[1]PRECIO SIN ITBIS'!$C$3:$E$1192,3,0)</f>
        <v>666.07</v>
      </c>
      <c r="J999" s="6">
        <f t="shared" si="108"/>
        <v>-111.01400000000001</v>
      </c>
      <c r="K999" s="2"/>
      <c r="L999" s="12">
        <v>527.29999999999995</v>
      </c>
      <c r="M999" s="15">
        <f t="shared" si="109"/>
        <v>-27.756000000000085</v>
      </c>
      <c r="N999" s="16">
        <f t="shared" si="110"/>
        <v>-5.0005765184053648E-2</v>
      </c>
    </row>
    <row r="1000" spans="1:14" x14ac:dyDescent="0.2">
      <c r="A1000" s="4">
        <f t="shared" si="111"/>
        <v>998</v>
      </c>
      <c r="B1000" s="2" t="s">
        <v>778</v>
      </c>
      <c r="C1000" s="2" t="s">
        <v>779</v>
      </c>
      <c r="D1000" s="12">
        <v>555.05600000000004</v>
      </c>
      <c r="E1000" s="6">
        <v>666.07</v>
      </c>
      <c r="F1000" s="6">
        <f t="shared" si="106"/>
        <v>574.19827586206907</v>
      </c>
      <c r="G1000" s="6">
        <f t="shared" si="107"/>
        <v>19.142275862069027</v>
      </c>
      <c r="H1000" s="10">
        <f t="shared" si="112"/>
        <v>3.4487107358661152E-2</v>
      </c>
      <c r="I1000" s="2">
        <f>+VLOOKUP(B1000,'[1]PRECIO SIN ITBIS'!$C$3:$E$1192,3,0)</f>
        <v>666.07</v>
      </c>
      <c r="J1000" s="6">
        <f t="shared" si="108"/>
        <v>-111.01400000000001</v>
      </c>
      <c r="K1000" s="2"/>
      <c r="L1000" s="12">
        <v>527.29999999999995</v>
      </c>
      <c r="M1000" s="15">
        <f t="shared" si="109"/>
        <v>-27.756000000000085</v>
      </c>
      <c r="N1000" s="16">
        <f t="shared" si="110"/>
        <v>-5.0005765184053648E-2</v>
      </c>
    </row>
    <row r="1001" spans="1:14" x14ac:dyDescent="0.2">
      <c r="A1001" s="4">
        <f t="shared" si="111"/>
        <v>999</v>
      </c>
      <c r="B1001" s="2" t="s">
        <v>780</v>
      </c>
      <c r="C1001" s="2" t="s">
        <v>781</v>
      </c>
      <c r="D1001" s="12">
        <v>555.05600000000004</v>
      </c>
      <c r="E1001" s="6">
        <v>666.07</v>
      </c>
      <c r="F1001" s="6">
        <f t="shared" si="106"/>
        <v>574.19827586206907</v>
      </c>
      <c r="G1001" s="6">
        <f t="shared" si="107"/>
        <v>19.142275862069027</v>
      </c>
      <c r="H1001" s="10">
        <f t="shared" si="112"/>
        <v>3.4487107358661152E-2</v>
      </c>
      <c r="I1001" s="2">
        <f>+VLOOKUP(B1001,'[1]PRECIO SIN ITBIS'!$C$3:$E$1192,3,0)</f>
        <v>666.07</v>
      </c>
      <c r="J1001" s="6">
        <f t="shared" si="108"/>
        <v>-111.01400000000001</v>
      </c>
      <c r="K1001" s="2"/>
      <c r="L1001" s="12">
        <v>527.29999999999995</v>
      </c>
      <c r="M1001" s="15">
        <f t="shared" si="109"/>
        <v>-27.756000000000085</v>
      </c>
      <c r="N1001" s="16">
        <f t="shared" si="110"/>
        <v>-5.0005765184053648E-2</v>
      </c>
    </row>
    <row r="1002" spans="1:14" x14ac:dyDescent="0.2">
      <c r="A1002" s="4">
        <f t="shared" si="111"/>
        <v>1000</v>
      </c>
      <c r="B1002" s="2" t="s">
        <v>782</v>
      </c>
      <c r="C1002" s="2" t="s">
        <v>783</v>
      </c>
      <c r="D1002" s="12">
        <v>555.05600000000004</v>
      </c>
      <c r="E1002" s="6">
        <v>666.07</v>
      </c>
      <c r="F1002" s="6">
        <f t="shared" si="106"/>
        <v>574.19827586206907</v>
      </c>
      <c r="G1002" s="6">
        <f t="shared" si="107"/>
        <v>19.142275862069027</v>
      </c>
      <c r="H1002" s="10">
        <f t="shared" si="112"/>
        <v>3.4487107358661152E-2</v>
      </c>
      <c r="I1002" s="2">
        <f>+VLOOKUP(B1002,'[1]PRECIO SIN ITBIS'!$C$3:$E$1192,3,0)</f>
        <v>666.07</v>
      </c>
      <c r="J1002" s="6">
        <f t="shared" si="108"/>
        <v>-111.01400000000001</v>
      </c>
      <c r="K1002" s="2"/>
      <c r="L1002" s="12">
        <v>527.29999999999995</v>
      </c>
      <c r="M1002" s="15">
        <f t="shared" si="109"/>
        <v>-27.756000000000085</v>
      </c>
      <c r="N1002" s="16">
        <f t="shared" si="110"/>
        <v>-5.0005765184053648E-2</v>
      </c>
    </row>
    <row r="1003" spans="1:14" x14ac:dyDescent="0.2">
      <c r="A1003" s="4">
        <f t="shared" si="111"/>
        <v>1001</v>
      </c>
      <c r="B1003" s="2" t="s">
        <v>784</v>
      </c>
      <c r="C1003" s="2" t="s">
        <v>785</v>
      </c>
      <c r="D1003" s="12">
        <v>555.05600000000004</v>
      </c>
      <c r="E1003" s="6">
        <v>666.07</v>
      </c>
      <c r="F1003" s="6">
        <f t="shared" si="106"/>
        <v>574.19827586206907</v>
      </c>
      <c r="G1003" s="6">
        <f t="shared" si="107"/>
        <v>19.142275862069027</v>
      </c>
      <c r="H1003" s="10">
        <f t="shared" si="112"/>
        <v>3.4487107358661152E-2</v>
      </c>
      <c r="I1003" s="2">
        <f>+VLOOKUP(B1003,'[1]PRECIO SIN ITBIS'!$C$3:$E$1192,3,0)</f>
        <v>666.07</v>
      </c>
      <c r="J1003" s="6">
        <f t="shared" si="108"/>
        <v>-111.01400000000001</v>
      </c>
      <c r="K1003" s="2"/>
      <c r="L1003" s="12">
        <v>527.29999999999995</v>
      </c>
      <c r="M1003" s="15">
        <f t="shared" si="109"/>
        <v>-27.756000000000085</v>
      </c>
      <c r="N1003" s="16">
        <f t="shared" si="110"/>
        <v>-5.0005765184053648E-2</v>
      </c>
    </row>
    <row r="1004" spans="1:14" x14ac:dyDescent="0.2">
      <c r="A1004" s="4">
        <f t="shared" si="111"/>
        <v>1002</v>
      </c>
      <c r="B1004" s="2" t="s">
        <v>786</v>
      </c>
      <c r="C1004" s="2" t="s">
        <v>787</v>
      </c>
      <c r="D1004" s="12">
        <v>555.05600000000004</v>
      </c>
      <c r="E1004" s="6">
        <v>666.07</v>
      </c>
      <c r="F1004" s="6">
        <f t="shared" si="106"/>
        <v>574.19827586206907</v>
      </c>
      <c r="G1004" s="6">
        <f t="shared" si="107"/>
        <v>19.142275862069027</v>
      </c>
      <c r="H1004" s="10">
        <f t="shared" si="112"/>
        <v>3.4487107358661152E-2</v>
      </c>
      <c r="I1004" s="2">
        <f>+VLOOKUP(B1004,'[1]PRECIO SIN ITBIS'!$C$3:$E$1192,3,0)</f>
        <v>666.07</v>
      </c>
      <c r="J1004" s="6">
        <f t="shared" si="108"/>
        <v>-111.01400000000001</v>
      </c>
      <c r="K1004" s="2"/>
      <c r="L1004" s="12">
        <v>527.29999999999995</v>
      </c>
      <c r="M1004" s="15">
        <f t="shared" si="109"/>
        <v>-27.756000000000085</v>
      </c>
      <c r="N1004" s="16">
        <f t="shared" si="110"/>
        <v>-5.0005765184053648E-2</v>
      </c>
    </row>
    <row r="1005" spans="1:14" x14ac:dyDescent="0.2">
      <c r="A1005" s="4">
        <f t="shared" si="111"/>
        <v>1003</v>
      </c>
      <c r="B1005" s="2" t="s">
        <v>788</v>
      </c>
      <c r="C1005" s="2" t="s">
        <v>789</v>
      </c>
      <c r="D1005" s="12">
        <v>555.05600000000004</v>
      </c>
      <c r="E1005" s="6">
        <v>666.07</v>
      </c>
      <c r="F1005" s="6">
        <f t="shared" si="106"/>
        <v>574.19827586206907</v>
      </c>
      <c r="G1005" s="6">
        <f t="shared" si="107"/>
        <v>19.142275862069027</v>
      </c>
      <c r="H1005" s="10">
        <f t="shared" si="112"/>
        <v>3.4487107358661152E-2</v>
      </c>
      <c r="I1005" s="2">
        <f>+VLOOKUP(B1005,'[1]PRECIO SIN ITBIS'!$C$3:$E$1192,3,0)</f>
        <v>666.07</v>
      </c>
      <c r="J1005" s="6">
        <f t="shared" si="108"/>
        <v>-111.01400000000001</v>
      </c>
      <c r="K1005" s="2"/>
      <c r="L1005" s="12">
        <v>527.29999999999995</v>
      </c>
      <c r="M1005" s="15">
        <f t="shared" si="109"/>
        <v>-27.756000000000085</v>
      </c>
      <c r="N1005" s="16">
        <f t="shared" si="110"/>
        <v>-5.0005765184053648E-2</v>
      </c>
    </row>
    <row r="1006" spans="1:14" x14ac:dyDescent="0.2">
      <c r="A1006" s="4">
        <f t="shared" si="111"/>
        <v>1004</v>
      </c>
      <c r="B1006" s="2" t="s">
        <v>790</v>
      </c>
      <c r="C1006" s="2" t="s">
        <v>791</v>
      </c>
      <c r="D1006" s="12">
        <v>555.05600000000004</v>
      </c>
      <c r="E1006" s="6">
        <v>666.07</v>
      </c>
      <c r="F1006" s="6">
        <f t="shared" si="106"/>
        <v>574.19827586206907</v>
      </c>
      <c r="G1006" s="6">
        <f t="shared" si="107"/>
        <v>19.142275862069027</v>
      </c>
      <c r="H1006" s="10">
        <f t="shared" si="112"/>
        <v>3.4487107358661152E-2</v>
      </c>
      <c r="I1006" s="2">
        <f>+VLOOKUP(B1006,'[1]PRECIO SIN ITBIS'!$C$3:$E$1192,3,0)</f>
        <v>666.07</v>
      </c>
      <c r="J1006" s="6">
        <f t="shared" si="108"/>
        <v>-111.01400000000001</v>
      </c>
      <c r="K1006" s="2"/>
      <c r="L1006" s="12">
        <v>527.29999999999995</v>
      </c>
      <c r="M1006" s="15">
        <f t="shared" si="109"/>
        <v>-27.756000000000085</v>
      </c>
      <c r="N1006" s="16">
        <f t="shared" si="110"/>
        <v>-5.0005765184053648E-2</v>
      </c>
    </row>
    <row r="1007" spans="1:14" x14ac:dyDescent="0.2">
      <c r="A1007" s="4">
        <f t="shared" si="111"/>
        <v>1005</v>
      </c>
      <c r="B1007" s="2" t="s">
        <v>792</v>
      </c>
      <c r="C1007" s="2" t="s">
        <v>793</v>
      </c>
      <c r="D1007" s="12">
        <v>555.05600000000004</v>
      </c>
      <c r="E1007" s="6">
        <v>666.07</v>
      </c>
      <c r="F1007" s="6">
        <f t="shared" si="106"/>
        <v>574.19827586206907</v>
      </c>
      <c r="G1007" s="6">
        <f t="shared" si="107"/>
        <v>19.142275862069027</v>
      </c>
      <c r="H1007" s="10">
        <f t="shared" si="112"/>
        <v>3.4487107358661152E-2</v>
      </c>
      <c r="I1007" s="2">
        <f>+VLOOKUP(B1007,'[1]PRECIO SIN ITBIS'!$C$3:$E$1192,3,0)</f>
        <v>666.07</v>
      </c>
      <c r="J1007" s="6">
        <f t="shared" si="108"/>
        <v>-111.01400000000001</v>
      </c>
      <c r="K1007" s="2"/>
      <c r="L1007" s="12">
        <v>527.29999999999995</v>
      </c>
      <c r="M1007" s="15">
        <f t="shared" si="109"/>
        <v>-27.756000000000085</v>
      </c>
      <c r="N1007" s="16">
        <f t="shared" si="110"/>
        <v>-5.0005765184053648E-2</v>
      </c>
    </row>
    <row r="1008" spans="1:14" x14ac:dyDescent="0.2">
      <c r="A1008" s="4">
        <f t="shared" si="111"/>
        <v>1006</v>
      </c>
      <c r="B1008" s="2" t="s">
        <v>794</v>
      </c>
      <c r="C1008" s="2" t="s">
        <v>795</v>
      </c>
      <c r="D1008" s="12">
        <v>555.05600000000004</v>
      </c>
      <c r="E1008" s="6">
        <v>666.07</v>
      </c>
      <c r="F1008" s="6">
        <f t="shared" si="106"/>
        <v>574.19827586206907</v>
      </c>
      <c r="G1008" s="6">
        <f t="shared" si="107"/>
        <v>19.142275862069027</v>
      </c>
      <c r="H1008" s="10">
        <f t="shared" si="112"/>
        <v>3.4487107358661152E-2</v>
      </c>
      <c r="I1008" s="2">
        <f>+VLOOKUP(B1008,'[1]PRECIO SIN ITBIS'!$C$3:$E$1192,3,0)</f>
        <v>666.07</v>
      </c>
      <c r="J1008" s="6">
        <f t="shared" si="108"/>
        <v>-111.01400000000001</v>
      </c>
      <c r="K1008" s="2"/>
      <c r="L1008" s="12">
        <v>527.29999999999995</v>
      </c>
      <c r="M1008" s="15">
        <f t="shared" si="109"/>
        <v>-27.756000000000085</v>
      </c>
      <c r="N1008" s="16">
        <f t="shared" si="110"/>
        <v>-5.0005765184053648E-2</v>
      </c>
    </row>
    <row r="1009" spans="1:14" x14ac:dyDescent="0.2">
      <c r="A1009" s="4">
        <f t="shared" si="111"/>
        <v>1007</v>
      </c>
      <c r="B1009" s="2" t="s">
        <v>796</v>
      </c>
      <c r="C1009" s="2" t="s">
        <v>797</v>
      </c>
      <c r="D1009" s="12">
        <v>555.05600000000004</v>
      </c>
      <c r="E1009" s="6">
        <v>666.07</v>
      </c>
      <c r="F1009" s="6">
        <f t="shared" si="106"/>
        <v>574.19827586206907</v>
      </c>
      <c r="G1009" s="6">
        <f t="shared" si="107"/>
        <v>19.142275862069027</v>
      </c>
      <c r="H1009" s="10">
        <f t="shared" si="112"/>
        <v>3.4487107358661152E-2</v>
      </c>
      <c r="I1009" s="2">
        <f>+VLOOKUP(B1009,'[1]PRECIO SIN ITBIS'!$C$3:$E$1192,3,0)</f>
        <v>666.07</v>
      </c>
      <c r="J1009" s="6">
        <f t="shared" si="108"/>
        <v>-111.01400000000001</v>
      </c>
      <c r="K1009" s="2"/>
      <c r="L1009" s="12">
        <v>527.29999999999995</v>
      </c>
      <c r="M1009" s="15">
        <f t="shared" si="109"/>
        <v>-27.756000000000085</v>
      </c>
      <c r="N1009" s="16">
        <f t="shared" si="110"/>
        <v>-5.0005765184053648E-2</v>
      </c>
    </row>
    <row r="1010" spans="1:14" x14ac:dyDescent="0.2">
      <c r="A1010" s="4">
        <f t="shared" si="111"/>
        <v>1008</v>
      </c>
      <c r="B1010" s="2" t="s">
        <v>798</v>
      </c>
      <c r="C1010" s="2" t="s">
        <v>799</v>
      </c>
      <c r="D1010" s="12">
        <v>555.05600000000004</v>
      </c>
      <c r="E1010" s="6">
        <v>666.07</v>
      </c>
      <c r="F1010" s="6">
        <f t="shared" si="106"/>
        <v>574.19827586206907</v>
      </c>
      <c r="G1010" s="6">
        <f t="shared" si="107"/>
        <v>19.142275862069027</v>
      </c>
      <c r="H1010" s="10">
        <f t="shared" si="112"/>
        <v>3.4487107358661152E-2</v>
      </c>
      <c r="I1010" s="2">
        <f>+VLOOKUP(B1010,'[1]PRECIO SIN ITBIS'!$C$3:$E$1192,3,0)</f>
        <v>666.07</v>
      </c>
      <c r="J1010" s="6">
        <f t="shared" si="108"/>
        <v>-111.01400000000001</v>
      </c>
      <c r="K1010" s="2"/>
      <c r="L1010" s="12">
        <v>527.29999999999995</v>
      </c>
      <c r="M1010" s="15">
        <f t="shared" si="109"/>
        <v>-27.756000000000085</v>
      </c>
      <c r="N1010" s="16">
        <f t="shared" si="110"/>
        <v>-5.0005765184053648E-2</v>
      </c>
    </row>
    <row r="1011" spans="1:14" x14ac:dyDescent="0.2">
      <c r="A1011" s="4">
        <f t="shared" si="111"/>
        <v>1009</v>
      </c>
      <c r="B1011" s="2" t="s">
        <v>800</v>
      </c>
      <c r="C1011" s="2" t="s">
        <v>801</v>
      </c>
      <c r="D1011" s="12">
        <v>555.05600000000004</v>
      </c>
      <c r="E1011" s="6">
        <v>666.07</v>
      </c>
      <c r="F1011" s="6">
        <f t="shared" si="106"/>
        <v>574.19827586206907</v>
      </c>
      <c r="G1011" s="6">
        <f t="shared" si="107"/>
        <v>19.142275862069027</v>
      </c>
      <c r="H1011" s="10">
        <f t="shared" si="112"/>
        <v>3.4487107358661152E-2</v>
      </c>
      <c r="I1011" s="2">
        <f>+VLOOKUP(B1011,'[1]PRECIO SIN ITBIS'!$C$3:$E$1192,3,0)</f>
        <v>666.07</v>
      </c>
      <c r="J1011" s="6">
        <f t="shared" si="108"/>
        <v>-111.01400000000001</v>
      </c>
      <c r="K1011" s="2"/>
      <c r="L1011" s="12">
        <v>527.29999999999995</v>
      </c>
      <c r="M1011" s="15">
        <f t="shared" si="109"/>
        <v>-27.756000000000085</v>
      </c>
      <c r="N1011" s="16">
        <f t="shared" si="110"/>
        <v>-5.0005765184053648E-2</v>
      </c>
    </row>
    <row r="1012" spans="1:14" x14ac:dyDescent="0.2">
      <c r="A1012" s="4">
        <f t="shared" si="111"/>
        <v>1010</v>
      </c>
      <c r="B1012" s="2" t="s">
        <v>802</v>
      </c>
      <c r="C1012" s="2" t="s">
        <v>803</v>
      </c>
      <c r="D1012" s="12">
        <v>555.05600000000004</v>
      </c>
      <c r="E1012" s="6">
        <v>666.07</v>
      </c>
      <c r="F1012" s="6">
        <f t="shared" si="106"/>
        <v>574.19827586206907</v>
      </c>
      <c r="G1012" s="6">
        <f t="shared" si="107"/>
        <v>19.142275862069027</v>
      </c>
      <c r="H1012" s="10">
        <f t="shared" si="112"/>
        <v>3.4487107358661152E-2</v>
      </c>
      <c r="I1012" s="2">
        <f>+VLOOKUP(B1012,'[1]PRECIO SIN ITBIS'!$C$3:$E$1192,3,0)</f>
        <v>666.07</v>
      </c>
      <c r="J1012" s="6">
        <f t="shared" si="108"/>
        <v>-111.01400000000001</v>
      </c>
      <c r="K1012" s="2"/>
      <c r="L1012" s="12">
        <v>527.29999999999995</v>
      </c>
      <c r="M1012" s="15">
        <f t="shared" si="109"/>
        <v>-27.756000000000085</v>
      </c>
      <c r="N1012" s="16">
        <f t="shared" si="110"/>
        <v>-5.0005765184053648E-2</v>
      </c>
    </row>
    <row r="1013" spans="1:14" x14ac:dyDescent="0.2">
      <c r="A1013" s="4">
        <f t="shared" si="111"/>
        <v>1011</v>
      </c>
      <c r="B1013" s="2" t="s">
        <v>804</v>
      </c>
      <c r="C1013" s="2" t="s">
        <v>805</v>
      </c>
      <c r="D1013" s="12">
        <v>518.40899999999999</v>
      </c>
      <c r="E1013" s="6">
        <v>622.09</v>
      </c>
      <c r="F1013" s="6">
        <f t="shared" si="106"/>
        <v>536.2844827586207</v>
      </c>
      <c r="G1013" s="6">
        <f t="shared" si="107"/>
        <v>17.875482758620706</v>
      </c>
      <c r="H1013" s="10">
        <f t="shared" si="112"/>
        <v>3.4481428290443851E-2</v>
      </c>
      <c r="I1013" s="2">
        <f>+VLOOKUP(B1013,'[1]PRECIO SIN ITBIS'!$C$3:$E$1192,3,0)</f>
        <v>622.09</v>
      </c>
      <c r="J1013" s="6">
        <f t="shared" si="108"/>
        <v>-103.68100000000004</v>
      </c>
      <c r="K1013" s="2"/>
      <c r="L1013" s="12">
        <v>492.49</v>
      </c>
      <c r="M1013" s="15">
        <f t="shared" si="109"/>
        <v>-25.918999999999983</v>
      </c>
      <c r="N1013" s="16">
        <f t="shared" si="110"/>
        <v>-4.9997202980658094E-2</v>
      </c>
    </row>
    <row r="1014" spans="1:14" x14ac:dyDescent="0.2">
      <c r="A1014" s="4">
        <f t="shared" si="111"/>
        <v>1012</v>
      </c>
      <c r="B1014" s="2" t="s">
        <v>806</v>
      </c>
      <c r="C1014" s="2" t="s">
        <v>807</v>
      </c>
      <c r="D1014" s="12">
        <v>555.05600000000004</v>
      </c>
      <c r="E1014" s="6">
        <v>666.07</v>
      </c>
      <c r="F1014" s="6">
        <f t="shared" si="106"/>
        <v>574.19827586206907</v>
      </c>
      <c r="G1014" s="6">
        <f t="shared" si="107"/>
        <v>19.142275862069027</v>
      </c>
      <c r="H1014" s="10">
        <f t="shared" si="112"/>
        <v>3.4487107358661152E-2</v>
      </c>
      <c r="I1014" s="2">
        <f>+VLOOKUP(B1014,'[1]PRECIO SIN ITBIS'!$C$3:$E$1192,3,0)</f>
        <v>666.07</v>
      </c>
      <c r="J1014" s="6">
        <f t="shared" si="108"/>
        <v>-111.01400000000001</v>
      </c>
      <c r="K1014" s="2"/>
      <c r="L1014" s="12">
        <v>527.29999999999995</v>
      </c>
      <c r="M1014" s="15">
        <f t="shared" si="109"/>
        <v>-27.756000000000085</v>
      </c>
      <c r="N1014" s="16">
        <f t="shared" si="110"/>
        <v>-5.0005765184053648E-2</v>
      </c>
    </row>
    <row r="1015" spans="1:14" x14ac:dyDescent="0.2">
      <c r="A1015" s="4">
        <f t="shared" si="111"/>
        <v>1013</v>
      </c>
      <c r="B1015" s="2" t="s">
        <v>808</v>
      </c>
      <c r="C1015" s="2" t="s">
        <v>809</v>
      </c>
      <c r="D1015" s="12">
        <v>555.05600000000004</v>
      </c>
      <c r="E1015" s="6">
        <v>666.07</v>
      </c>
      <c r="F1015" s="6">
        <f t="shared" si="106"/>
        <v>574.19827586206907</v>
      </c>
      <c r="G1015" s="6">
        <f t="shared" si="107"/>
        <v>19.142275862069027</v>
      </c>
      <c r="H1015" s="10">
        <f t="shared" si="112"/>
        <v>3.4487107358661152E-2</v>
      </c>
      <c r="I1015" s="2">
        <f>+VLOOKUP(B1015,'[1]PRECIO SIN ITBIS'!$C$3:$E$1192,3,0)</f>
        <v>666.07</v>
      </c>
      <c r="J1015" s="6">
        <f t="shared" si="108"/>
        <v>-111.01400000000001</v>
      </c>
      <c r="K1015" s="2"/>
      <c r="L1015" s="12">
        <v>527.29999999999995</v>
      </c>
      <c r="M1015" s="15">
        <f t="shared" si="109"/>
        <v>-27.756000000000085</v>
      </c>
      <c r="N1015" s="16">
        <f t="shared" si="110"/>
        <v>-5.0005765184053648E-2</v>
      </c>
    </row>
    <row r="1016" spans="1:14" x14ac:dyDescent="0.2">
      <c r="A1016" s="4">
        <f t="shared" si="111"/>
        <v>1014</v>
      </c>
      <c r="B1016" s="2" t="s">
        <v>810</v>
      </c>
      <c r="C1016" s="2" t="s">
        <v>811</v>
      </c>
      <c r="D1016" s="12">
        <v>555.05600000000004</v>
      </c>
      <c r="E1016" s="6">
        <v>666.07</v>
      </c>
      <c r="F1016" s="6">
        <f t="shared" si="106"/>
        <v>574.19827586206907</v>
      </c>
      <c r="G1016" s="6">
        <f t="shared" si="107"/>
        <v>19.142275862069027</v>
      </c>
      <c r="H1016" s="10">
        <f t="shared" si="112"/>
        <v>3.4487107358661152E-2</v>
      </c>
      <c r="I1016" s="2">
        <f>+VLOOKUP(B1016,'[1]PRECIO SIN ITBIS'!$C$3:$E$1192,3,0)</f>
        <v>666.07</v>
      </c>
      <c r="J1016" s="6">
        <f t="shared" si="108"/>
        <v>-111.01400000000001</v>
      </c>
      <c r="K1016" s="2"/>
      <c r="L1016" s="12">
        <v>527.29999999999995</v>
      </c>
      <c r="M1016" s="15">
        <f t="shared" si="109"/>
        <v>-27.756000000000085</v>
      </c>
      <c r="N1016" s="16">
        <f t="shared" si="110"/>
        <v>-5.0005765184053648E-2</v>
      </c>
    </row>
    <row r="1017" spans="1:14" x14ac:dyDescent="0.2">
      <c r="A1017" s="4">
        <f t="shared" si="111"/>
        <v>1015</v>
      </c>
      <c r="B1017" s="2" t="s">
        <v>812</v>
      </c>
      <c r="C1017" s="2" t="s">
        <v>813</v>
      </c>
      <c r="D1017" s="12">
        <v>555.05600000000004</v>
      </c>
      <c r="E1017" s="6">
        <v>666.07</v>
      </c>
      <c r="F1017" s="6">
        <f t="shared" si="106"/>
        <v>574.19827586206907</v>
      </c>
      <c r="G1017" s="6">
        <f t="shared" si="107"/>
        <v>19.142275862069027</v>
      </c>
      <c r="H1017" s="10">
        <f t="shared" si="112"/>
        <v>3.4487107358661152E-2</v>
      </c>
      <c r="I1017" s="2">
        <f>+VLOOKUP(B1017,'[1]PRECIO SIN ITBIS'!$C$3:$E$1192,3,0)</f>
        <v>666.07</v>
      </c>
      <c r="J1017" s="6">
        <f t="shared" si="108"/>
        <v>-111.01400000000001</v>
      </c>
      <c r="K1017" s="2"/>
      <c r="L1017" s="12">
        <v>527.29999999999995</v>
      </c>
      <c r="M1017" s="15">
        <f t="shared" si="109"/>
        <v>-27.756000000000085</v>
      </c>
      <c r="N1017" s="16">
        <f t="shared" si="110"/>
        <v>-5.0005765184053648E-2</v>
      </c>
    </row>
    <row r="1018" spans="1:14" x14ac:dyDescent="0.2">
      <c r="A1018" s="4">
        <f t="shared" si="111"/>
        <v>1016</v>
      </c>
      <c r="B1018" s="2" t="s">
        <v>814</v>
      </c>
      <c r="C1018" s="2" t="s">
        <v>815</v>
      </c>
      <c r="D1018" s="12">
        <v>555.05600000000004</v>
      </c>
      <c r="E1018" s="6">
        <v>666.07</v>
      </c>
      <c r="F1018" s="6">
        <f t="shared" si="106"/>
        <v>574.19827586206907</v>
      </c>
      <c r="G1018" s="6">
        <f t="shared" si="107"/>
        <v>19.142275862069027</v>
      </c>
      <c r="H1018" s="10">
        <f t="shared" si="112"/>
        <v>3.4487107358661152E-2</v>
      </c>
      <c r="I1018" s="2">
        <f>+VLOOKUP(B1018,'[1]PRECIO SIN ITBIS'!$C$3:$E$1192,3,0)</f>
        <v>666.07</v>
      </c>
      <c r="J1018" s="6">
        <f t="shared" si="108"/>
        <v>-111.01400000000001</v>
      </c>
      <c r="K1018" s="2"/>
      <c r="L1018" s="12">
        <v>527.29999999999995</v>
      </c>
      <c r="M1018" s="15">
        <f t="shared" si="109"/>
        <v>-27.756000000000085</v>
      </c>
      <c r="N1018" s="16">
        <f t="shared" si="110"/>
        <v>-5.0005765184053648E-2</v>
      </c>
    </row>
    <row r="1019" spans="1:14" x14ac:dyDescent="0.2">
      <c r="A1019" s="4">
        <f t="shared" si="111"/>
        <v>1017</v>
      </c>
      <c r="B1019" s="2" t="s">
        <v>816</v>
      </c>
      <c r="C1019" s="2" t="s">
        <v>817</v>
      </c>
      <c r="D1019" s="12">
        <v>555.05600000000004</v>
      </c>
      <c r="E1019" s="6">
        <v>666.07</v>
      </c>
      <c r="F1019" s="6">
        <f t="shared" si="106"/>
        <v>574.19827586206907</v>
      </c>
      <c r="G1019" s="6">
        <f t="shared" si="107"/>
        <v>19.142275862069027</v>
      </c>
      <c r="H1019" s="10">
        <f t="shared" si="112"/>
        <v>3.4487107358661152E-2</v>
      </c>
      <c r="I1019" s="2">
        <f>+VLOOKUP(B1019,'[1]PRECIO SIN ITBIS'!$C$3:$E$1192,3,0)</f>
        <v>666.07</v>
      </c>
      <c r="J1019" s="6">
        <f t="shared" si="108"/>
        <v>-111.01400000000001</v>
      </c>
      <c r="K1019" s="2"/>
      <c r="L1019" s="12">
        <v>527.29999999999995</v>
      </c>
      <c r="M1019" s="15">
        <f t="shared" si="109"/>
        <v>-27.756000000000085</v>
      </c>
      <c r="N1019" s="16">
        <f t="shared" si="110"/>
        <v>-5.0005765184053648E-2</v>
      </c>
    </row>
    <row r="1020" spans="1:14" x14ac:dyDescent="0.2">
      <c r="A1020" s="4">
        <f t="shared" si="111"/>
        <v>1018</v>
      </c>
      <c r="B1020" s="2" t="s">
        <v>818</v>
      </c>
      <c r="C1020" s="2" t="s">
        <v>819</v>
      </c>
      <c r="D1020" s="12">
        <v>555.05600000000004</v>
      </c>
      <c r="E1020" s="6">
        <v>666.07</v>
      </c>
      <c r="F1020" s="6">
        <f t="shared" si="106"/>
        <v>574.19827586206907</v>
      </c>
      <c r="G1020" s="6">
        <f t="shared" si="107"/>
        <v>19.142275862069027</v>
      </c>
      <c r="H1020" s="10">
        <f t="shared" si="112"/>
        <v>3.4487107358661152E-2</v>
      </c>
      <c r="I1020" s="2">
        <f>+VLOOKUP(B1020,'[1]PRECIO SIN ITBIS'!$C$3:$E$1192,3,0)</f>
        <v>666.07</v>
      </c>
      <c r="J1020" s="6">
        <f t="shared" si="108"/>
        <v>-111.01400000000001</v>
      </c>
      <c r="K1020" s="2"/>
      <c r="L1020" s="12">
        <v>527.29999999999995</v>
      </c>
      <c r="M1020" s="15">
        <f t="shared" si="109"/>
        <v>-27.756000000000085</v>
      </c>
      <c r="N1020" s="16">
        <f t="shared" si="110"/>
        <v>-5.0005765184053648E-2</v>
      </c>
    </row>
    <row r="1021" spans="1:14" x14ac:dyDescent="0.2">
      <c r="A1021" s="4">
        <f t="shared" si="111"/>
        <v>1019</v>
      </c>
      <c r="B1021" s="2" t="s">
        <v>820</v>
      </c>
      <c r="C1021" s="2" t="s">
        <v>821</v>
      </c>
      <c r="D1021" s="12">
        <v>546.26700000000005</v>
      </c>
      <c r="E1021" s="6">
        <v>655.52</v>
      </c>
      <c r="F1021" s="6">
        <f t="shared" si="106"/>
        <v>565.10344827586209</v>
      </c>
      <c r="G1021" s="6">
        <f t="shared" si="107"/>
        <v>18.83644827586204</v>
      </c>
      <c r="H1021" s="10">
        <f t="shared" si="112"/>
        <v>3.4482127377019001E-2</v>
      </c>
      <c r="I1021" s="2">
        <f>+VLOOKUP(B1021,'[1]PRECIO SIN ITBIS'!$C$3:$E$1192,3,0)</f>
        <v>655.52</v>
      </c>
      <c r="J1021" s="6">
        <f t="shared" si="108"/>
        <v>-109.25299999999993</v>
      </c>
      <c r="K1021" s="2"/>
      <c r="L1021" s="12">
        <v>518.95000000000005</v>
      </c>
      <c r="M1021" s="15">
        <f t="shared" si="109"/>
        <v>-27.317000000000007</v>
      </c>
      <c r="N1021" s="16">
        <f t="shared" si="110"/>
        <v>-5.0006681714253293E-2</v>
      </c>
    </row>
    <row r="1022" spans="1:14" x14ac:dyDescent="0.2">
      <c r="A1022" s="4">
        <f t="shared" si="111"/>
        <v>1020</v>
      </c>
      <c r="B1022" s="2" t="s">
        <v>822</v>
      </c>
      <c r="C1022" s="2" t="s">
        <v>823</v>
      </c>
      <c r="D1022" s="12">
        <v>555.05600000000004</v>
      </c>
      <c r="E1022" s="6">
        <v>666.07</v>
      </c>
      <c r="F1022" s="6">
        <f t="shared" si="106"/>
        <v>574.19827586206907</v>
      </c>
      <c r="G1022" s="6">
        <f t="shared" si="107"/>
        <v>19.142275862069027</v>
      </c>
      <c r="H1022" s="10">
        <f t="shared" si="112"/>
        <v>3.4487107358661152E-2</v>
      </c>
      <c r="I1022" s="2">
        <f>+VLOOKUP(B1022,'[1]PRECIO SIN ITBIS'!$C$3:$E$1192,3,0)</f>
        <v>666.07</v>
      </c>
      <c r="J1022" s="6">
        <f t="shared" si="108"/>
        <v>-111.01400000000001</v>
      </c>
      <c r="K1022" s="2"/>
      <c r="L1022" s="12">
        <v>527.29999999999995</v>
      </c>
      <c r="M1022" s="15">
        <f t="shared" si="109"/>
        <v>-27.756000000000085</v>
      </c>
      <c r="N1022" s="16">
        <f t="shared" si="110"/>
        <v>-5.0005765184053648E-2</v>
      </c>
    </row>
    <row r="1023" spans="1:14" x14ac:dyDescent="0.2">
      <c r="A1023" s="4">
        <f t="shared" si="111"/>
        <v>1021</v>
      </c>
      <c r="B1023" s="2" t="s">
        <v>824</v>
      </c>
      <c r="C1023" s="2" t="s">
        <v>825</v>
      </c>
      <c r="D1023" s="12">
        <v>555.05600000000004</v>
      </c>
      <c r="E1023" s="6">
        <v>666.07</v>
      </c>
      <c r="F1023" s="6">
        <f t="shared" si="106"/>
        <v>574.19827586206907</v>
      </c>
      <c r="G1023" s="6">
        <f t="shared" si="107"/>
        <v>19.142275862069027</v>
      </c>
      <c r="H1023" s="10">
        <f t="shared" si="112"/>
        <v>3.4487107358661152E-2</v>
      </c>
      <c r="I1023" s="2">
        <f>+VLOOKUP(B1023,'[1]PRECIO SIN ITBIS'!$C$3:$E$1192,3,0)</f>
        <v>666.07</v>
      </c>
      <c r="J1023" s="6">
        <f t="shared" si="108"/>
        <v>-111.01400000000001</v>
      </c>
      <c r="K1023" s="2"/>
      <c r="L1023" s="12">
        <v>527.29999999999995</v>
      </c>
      <c r="M1023" s="15">
        <f t="shared" si="109"/>
        <v>-27.756000000000085</v>
      </c>
      <c r="N1023" s="16">
        <f t="shared" si="110"/>
        <v>-5.0005765184053648E-2</v>
      </c>
    </row>
    <row r="1024" spans="1:14" x14ac:dyDescent="0.2">
      <c r="A1024" s="4">
        <f t="shared" si="111"/>
        <v>1022</v>
      </c>
      <c r="B1024" s="2" t="s">
        <v>856</v>
      </c>
      <c r="C1024" s="2" t="s">
        <v>857</v>
      </c>
      <c r="D1024" s="12">
        <v>205.636</v>
      </c>
      <c r="E1024" s="6">
        <v>246.76</v>
      </c>
      <c r="F1024" s="6">
        <f t="shared" si="106"/>
        <v>212.72413793103448</v>
      </c>
      <c r="G1024" s="6">
        <f t="shared" si="107"/>
        <v>7.0881379310344812</v>
      </c>
      <c r="H1024" s="10">
        <f t="shared" si="112"/>
        <v>3.4469343553825603E-2</v>
      </c>
      <c r="I1024" s="2">
        <f>+VLOOKUP(B1024,'[1]PRECIO SIN ITBIS'!$C$3:$E$1192,3,0)</f>
        <v>246.76</v>
      </c>
      <c r="J1024" s="6">
        <f t="shared" si="108"/>
        <v>-41.123999999999995</v>
      </c>
      <c r="K1024" s="2"/>
      <c r="L1024" s="12">
        <v>195.35</v>
      </c>
      <c r="M1024" s="15">
        <f t="shared" si="109"/>
        <v>-10.286000000000001</v>
      </c>
      <c r="N1024" s="16">
        <f t="shared" si="110"/>
        <v>-5.002042443930052E-2</v>
      </c>
    </row>
    <row r="1025" spans="1:14" x14ac:dyDescent="0.2">
      <c r="A1025" s="4">
        <f t="shared" si="111"/>
        <v>1023</v>
      </c>
      <c r="B1025" s="2" t="s">
        <v>858</v>
      </c>
      <c r="C1025" s="2" t="s">
        <v>859</v>
      </c>
      <c r="D1025" s="12">
        <v>205.636</v>
      </c>
      <c r="E1025" s="6">
        <v>246.76</v>
      </c>
      <c r="F1025" s="6">
        <f t="shared" si="106"/>
        <v>212.72413793103448</v>
      </c>
      <c r="G1025" s="6">
        <f t="shared" si="107"/>
        <v>7.0881379310344812</v>
      </c>
      <c r="H1025" s="10">
        <f t="shared" si="112"/>
        <v>3.4469343553825603E-2</v>
      </c>
      <c r="I1025" s="2">
        <f>+VLOOKUP(B1025,'[1]PRECIO SIN ITBIS'!$C$3:$E$1192,3,0)</f>
        <v>246.76</v>
      </c>
      <c r="J1025" s="6">
        <f t="shared" si="108"/>
        <v>-41.123999999999995</v>
      </c>
      <c r="K1025" s="2"/>
      <c r="L1025" s="12">
        <v>195.35</v>
      </c>
      <c r="M1025" s="15">
        <f t="shared" si="109"/>
        <v>-10.286000000000001</v>
      </c>
      <c r="N1025" s="16">
        <f t="shared" si="110"/>
        <v>-5.002042443930052E-2</v>
      </c>
    </row>
    <row r="1026" spans="1:14" x14ac:dyDescent="0.2">
      <c r="A1026" s="4">
        <f t="shared" si="111"/>
        <v>1024</v>
      </c>
      <c r="B1026" s="2" t="s">
        <v>864</v>
      </c>
      <c r="C1026" s="2" t="s">
        <v>865</v>
      </c>
      <c r="D1026" s="12">
        <v>205.636</v>
      </c>
      <c r="E1026" s="6">
        <v>246.76</v>
      </c>
      <c r="F1026" s="6">
        <f t="shared" si="106"/>
        <v>212.72413793103448</v>
      </c>
      <c r="G1026" s="6">
        <f t="shared" si="107"/>
        <v>7.0881379310344812</v>
      </c>
      <c r="H1026" s="10">
        <f t="shared" si="112"/>
        <v>3.4469343553825603E-2</v>
      </c>
      <c r="I1026" s="2">
        <f>+VLOOKUP(B1026,'[1]PRECIO SIN ITBIS'!$C$3:$E$1192,3,0)</f>
        <v>246.76</v>
      </c>
      <c r="J1026" s="6">
        <f t="shared" si="108"/>
        <v>-41.123999999999995</v>
      </c>
      <c r="K1026" s="2"/>
      <c r="L1026" s="12">
        <v>195.35</v>
      </c>
      <c r="M1026" s="15">
        <f t="shared" si="109"/>
        <v>-10.286000000000001</v>
      </c>
      <c r="N1026" s="16">
        <f t="shared" si="110"/>
        <v>-5.002042443930052E-2</v>
      </c>
    </row>
    <row r="1027" spans="1:14" x14ac:dyDescent="0.2">
      <c r="A1027" s="4">
        <f t="shared" si="111"/>
        <v>1025</v>
      </c>
      <c r="B1027" s="2" t="s">
        <v>860</v>
      </c>
      <c r="C1027" s="2" t="s">
        <v>861</v>
      </c>
      <c r="D1027" s="12">
        <v>205.636</v>
      </c>
      <c r="E1027" s="6">
        <v>246.76</v>
      </c>
      <c r="F1027" s="6">
        <f t="shared" ref="F1027:F1090" si="113">+I1027/1.16</f>
        <v>212.72413793103448</v>
      </c>
      <c r="G1027" s="6">
        <f t="shared" si="107"/>
        <v>7.0881379310344812</v>
      </c>
      <c r="H1027" s="10">
        <f t="shared" si="112"/>
        <v>3.4469343553825603E-2</v>
      </c>
      <c r="I1027" s="2">
        <f>+VLOOKUP(B1027,'[1]PRECIO SIN ITBIS'!$C$3:$E$1192,3,0)</f>
        <v>246.76</v>
      </c>
      <c r="J1027" s="6">
        <f t="shared" si="108"/>
        <v>-41.123999999999995</v>
      </c>
      <c r="K1027" s="2"/>
      <c r="L1027" s="12">
        <v>195.35</v>
      </c>
      <c r="M1027" s="15">
        <f t="shared" si="109"/>
        <v>-10.286000000000001</v>
      </c>
      <c r="N1027" s="16">
        <f t="shared" si="110"/>
        <v>-5.002042443930052E-2</v>
      </c>
    </row>
    <row r="1028" spans="1:14" x14ac:dyDescent="0.2">
      <c r="A1028" s="4">
        <f t="shared" si="111"/>
        <v>1026</v>
      </c>
      <c r="B1028" s="2" t="s">
        <v>862</v>
      </c>
      <c r="C1028" s="2" t="s">
        <v>863</v>
      </c>
      <c r="D1028" s="12">
        <v>205.636</v>
      </c>
      <c r="E1028" s="6">
        <v>246.76</v>
      </c>
      <c r="F1028" s="6">
        <f t="shared" si="113"/>
        <v>212.72413793103448</v>
      </c>
      <c r="G1028" s="6">
        <f t="shared" ref="G1028:G1091" si="114">+F1028-D1028</f>
        <v>7.0881379310344812</v>
      </c>
      <c r="H1028" s="10">
        <f t="shared" si="112"/>
        <v>3.4469343553825603E-2</v>
      </c>
      <c r="I1028" s="2">
        <f>+VLOOKUP(B1028,'[1]PRECIO SIN ITBIS'!$C$3:$E$1192,3,0)</f>
        <v>246.76</v>
      </c>
      <c r="J1028" s="6">
        <f t="shared" ref="J1028:J1091" si="115">+D1028-I1028</f>
        <v>-41.123999999999995</v>
      </c>
      <c r="K1028" s="2"/>
      <c r="L1028" s="12">
        <v>195.35</v>
      </c>
      <c r="M1028" s="15">
        <f t="shared" ref="M1028:M1091" si="116">+L1028-D1028</f>
        <v>-10.286000000000001</v>
      </c>
      <c r="N1028" s="16">
        <f t="shared" ref="N1028:N1091" si="117">+M1028/D1028</f>
        <v>-5.002042443930052E-2</v>
      </c>
    </row>
    <row r="1029" spans="1:14" x14ac:dyDescent="0.2">
      <c r="A1029" s="4">
        <f t="shared" ref="A1029:A1092" si="118">+A1028+1</f>
        <v>1027</v>
      </c>
      <c r="B1029" s="2" t="s">
        <v>934</v>
      </c>
      <c r="C1029" s="2" t="s">
        <v>865</v>
      </c>
      <c r="D1029" s="12">
        <v>205.636</v>
      </c>
      <c r="E1029" s="6">
        <v>246.76</v>
      </c>
      <c r="F1029" s="6">
        <f t="shared" si="113"/>
        <v>212.72413793103448</v>
      </c>
      <c r="G1029" s="6">
        <f t="shared" si="114"/>
        <v>7.0881379310344812</v>
      </c>
      <c r="H1029" s="10">
        <f t="shared" si="112"/>
        <v>3.4469343553825603E-2</v>
      </c>
      <c r="I1029" s="2">
        <f>+VLOOKUP(B1029,'[1]PRECIO SIN ITBIS'!$C$3:$E$1192,3,0)</f>
        <v>246.76</v>
      </c>
      <c r="J1029" s="6">
        <f t="shared" si="115"/>
        <v>-41.123999999999995</v>
      </c>
      <c r="K1029" s="2"/>
      <c r="L1029" s="12">
        <v>195.35</v>
      </c>
      <c r="M1029" s="15">
        <f t="shared" si="116"/>
        <v>-10.286000000000001</v>
      </c>
      <c r="N1029" s="16">
        <f t="shared" si="117"/>
        <v>-5.002042443930052E-2</v>
      </c>
    </row>
    <row r="1030" spans="1:14" x14ac:dyDescent="0.2">
      <c r="A1030" s="4">
        <f t="shared" si="118"/>
        <v>1028</v>
      </c>
      <c r="B1030" s="2" t="s">
        <v>866</v>
      </c>
      <c r="C1030" s="2" t="s">
        <v>867</v>
      </c>
      <c r="D1030" s="12">
        <v>205.636</v>
      </c>
      <c r="E1030" s="6">
        <v>246.76</v>
      </c>
      <c r="F1030" s="6">
        <f t="shared" si="113"/>
        <v>212.72413793103448</v>
      </c>
      <c r="G1030" s="6">
        <f t="shared" si="114"/>
        <v>7.0881379310344812</v>
      </c>
      <c r="H1030" s="10">
        <f t="shared" si="112"/>
        <v>3.4469343553825603E-2</v>
      </c>
      <c r="I1030" s="2">
        <f>+VLOOKUP(B1030,'[1]PRECIO SIN ITBIS'!$C$3:$E$1192,3,0)</f>
        <v>246.76</v>
      </c>
      <c r="J1030" s="6">
        <f t="shared" si="115"/>
        <v>-41.123999999999995</v>
      </c>
      <c r="K1030" s="2"/>
      <c r="L1030" s="12">
        <v>195.35</v>
      </c>
      <c r="M1030" s="15">
        <f t="shared" si="116"/>
        <v>-10.286000000000001</v>
      </c>
      <c r="N1030" s="16">
        <f t="shared" si="117"/>
        <v>-5.002042443930052E-2</v>
      </c>
    </row>
    <row r="1031" spans="1:14" x14ac:dyDescent="0.2">
      <c r="A1031" s="4">
        <f t="shared" si="118"/>
        <v>1029</v>
      </c>
      <c r="B1031" s="2" t="s">
        <v>868</v>
      </c>
      <c r="C1031" s="2" t="s">
        <v>869</v>
      </c>
      <c r="D1031" s="12">
        <v>205.636</v>
      </c>
      <c r="E1031" s="6">
        <v>246.76</v>
      </c>
      <c r="F1031" s="6">
        <f t="shared" si="113"/>
        <v>212.72413793103448</v>
      </c>
      <c r="G1031" s="6">
        <f t="shared" si="114"/>
        <v>7.0881379310344812</v>
      </c>
      <c r="H1031" s="10">
        <f t="shared" ref="H1031:H1094" si="119">+G1031/D1031</f>
        <v>3.4469343553825603E-2</v>
      </c>
      <c r="I1031" s="2">
        <f>+VLOOKUP(B1031,'[1]PRECIO SIN ITBIS'!$C$3:$E$1192,3,0)</f>
        <v>246.76</v>
      </c>
      <c r="J1031" s="6">
        <f t="shared" si="115"/>
        <v>-41.123999999999995</v>
      </c>
      <c r="K1031" s="2"/>
      <c r="L1031" s="12">
        <v>195.35</v>
      </c>
      <c r="M1031" s="15">
        <f t="shared" si="116"/>
        <v>-10.286000000000001</v>
      </c>
      <c r="N1031" s="16">
        <f t="shared" si="117"/>
        <v>-5.002042443930052E-2</v>
      </c>
    </row>
    <row r="1032" spans="1:14" x14ac:dyDescent="0.2">
      <c r="A1032" s="4">
        <f t="shared" si="118"/>
        <v>1030</v>
      </c>
      <c r="B1032" s="2" t="s">
        <v>870</v>
      </c>
      <c r="C1032" s="2" t="s">
        <v>871</v>
      </c>
      <c r="D1032" s="12">
        <v>205.636</v>
      </c>
      <c r="E1032" s="6">
        <v>246.76</v>
      </c>
      <c r="F1032" s="6">
        <f t="shared" si="113"/>
        <v>212.72413793103448</v>
      </c>
      <c r="G1032" s="6">
        <f t="shared" si="114"/>
        <v>7.0881379310344812</v>
      </c>
      <c r="H1032" s="10">
        <f t="shared" si="119"/>
        <v>3.4469343553825603E-2</v>
      </c>
      <c r="I1032" s="2">
        <f>+VLOOKUP(B1032,'[1]PRECIO SIN ITBIS'!$C$3:$E$1192,3,0)</f>
        <v>246.76</v>
      </c>
      <c r="J1032" s="6">
        <f t="shared" si="115"/>
        <v>-41.123999999999995</v>
      </c>
      <c r="K1032" s="2"/>
      <c r="L1032" s="12">
        <v>195.35</v>
      </c>
      <c r="M1032" s="15">
        <f t="shared" si="116"/>
        <v>-10.286000000000001</v>
      </c>
      <c r="N1032" s="16">
        <f t="shared" si="117"/>
        <v>-5.002042443930052E-2</v>
      </c>
    </row>
    <row r="1033" spans="1:14" x14ac:dyDescent="0.2">
      <c r="A1033" s="4">
        <f t="shared" si="118"/>
        <v>1031</v>
      </c>
      <c r="B1033" s="2" t="s">
        <v>872</v>
      </c>
      <c r="C1033" s="2" t="s">
        <v>873</v>
      </c>
      <c r="D1033" s="12">
        <v>205.636</v>
      </c>
      <c r="E1033" s="6">
        <v>246.76</v>
      </c>
      <c r="F1033" s="6">
        <f t="shared" si="113"/>
        <v>212.72413793103448</v>
      </c>
      <c r="G1033" s="6">
        <f t="shared" si="114"/>
        <v>7.0881379310344812</v>
      </c>
      <c r="H1033" s="10">
        <f t="shared" si="119"/>
        <v>3.4469343553825603E-2</v>
      </c>
      <c r="I1033" s="2">
        <f>+VLOOKUP(B1033,'[1]PRECIO SIN ITBIS'!$C$3:$E$1192,3,0)</f>
        <v>246.76</v>
      </c>
      <c r="J1033" s="6">
        <f t="shared" si="115"/>
        <v>-41.123999999999995</v>
      </c>
      <c r="K1033" s="2"/>
      <c r="L1033" s="12">
        <v>195.35</v>
      </c>
      <c r="M1033" s="15">
        <f t="shared" si="116"/>
        <v>-10.286000000000001</v>
      </c>
      <c r="N1033" s="16">
        <f t="shared" si="117"/>
        <v>-5.002042443930052E-2</v>
      </c>
    </row>
    <row r="1034" spans="1:14" x14ac:dyDescent="0.2">
      <c r="A1034" s="4">
        <f t="shared" si="118"/>
        <v>1032</v>
      </c>
      <c r="B1034" s="2" t="s">
        <v>874</v>
      </c>
      <c r="C1034" s="2" t="s">
        <v>875</v>
      </c>
      <c r="D1034" s="12">
        <v>205.636</v>
      </c>
      <c r="E1034" s="6">
        <v>246.76</v>
      </c>
      <c r="F1034" s="6">
        <f t="shared" si="113"/>
        <v>212.72413793103448</v>
      </c>
      <c r="G1034" s="6">
        <f t="shared" si="114"/>
        <v>7.0881379310344812</v>
      </c>
      <c r="H1034" s="10">
        <f t="shared" si="119"/>
        <v>3.4469343553825603E-2</v>
      </c>
      <c r="I1034" s="2">
        <f>+VLOOKUP(B1034,'[1]PRECIO SIN ITBIS'!$C$3:$E$1192,3,0)</f>
        <v>246.76</v>
      </c>
      <c r="J1034" s="6">
        <f t="shared" si="115"/>
        <v>-41.123999999999995</v>
      </c>
      <c r="K1034" s="2"/>
      <c r="L1034" s="12">
        <v>195.35</v>
      </c>
      <c r="M1034" s="15">
        <f t="shared" si="116"/>
        <v>-10.286000000000001</v>
      </c>
      <c r="N1034" s="16">
        <f t="shared" si="117"/>
        <v>-5.002042443930052E-2</v>
      </c>
    </row>
    <row r="1035" spans="1:14" x14ac:dyDescent="0.2">
      <c r="A1035" s="4">
        <f t="shared" si="118"/>
        <v>1033</v>
      </c>
      <c r="B1035" s="2" t="s">
        <v>876</v>
      </c>
      <c r="C1035" s="2" t="s">
        <v>877</v>
      </c>
      <c r="D1035" s="12">
        <v>205.636</v>
      </c>
      <c r="E1035" s="6">
        <v>246.76</v>
      </c>
      <c r="F1035" s="6">
        <f t="shared" si="113"/>
        <v>212.72413793103448</v>
      </c>
      <c r="G1035" s="6">
        <f t="shared" si="114"/>
        <v>7.0881379310344812</v>
      </c>
      <c r="H1035" s="10">
        <f t="shared" si="119"/>
        <v>3.4469343553825603E-2</v>
      </c>
      <c r="I1035" s="2">
        <f>+VLOOKUP(B1035,'[1]PRECIO SIN ITBIS'!$C$3:$E$1192,3,0)</f>
        <v>246.76</v>
      </c>
      <c r="J1035" s="6">
        <f t="shared" si="115"/>
        <v>-41.123999999999995</v>
      </c>
      <c r="K1035" s="2"/>
      <c r="L1035" s="12">
        <v>195.35</v>
      </c>
      <c r="M1035" s="15">
        <f t="shared" si="116"/>
        <v>-10.286000000000001</v>
      </c>
      <c r="N1035" s="16">
        <f t="shared" si="117"/>
        <v>-5.002042443930052E-2</v>
      </c>
    </row>
    <row r="1036" spans="1:14" x14ac:dyDescent="0.2">
      <c r="A1036" s="4">
        <f t="shared" si="118"/>
        <v>1034</v>
      </c>
      <c r="B1036" s="2" t="s">
        <v>878</v>
      </c>
      <c r="C1036" s="2" t="s">
        <v>879</v>
      </c>
      <c r="D1036" s="12">
        <v>205.636</v>
      </c>
      <c r="E1036" s="6">
        <v>246.76</v>
      </c>
      <c r="F1036" s="6">
        <f t="shared" si="113"/>
        <v>212.72413793103448</v>
      </c>
      <c r="G1036" s="6">
        <f t="shared" si="114"/>
        <v>7.0881379310344812</v>
      </c>
      <c r="H1036" s="10">
        <f t="shared" si="119"/>
        <v>3.4469343553825603E-2</v>
      </c>
      <c r="I1036" s="2">
        <f>+VLOOKUP(B1036,'[1]PRECIO SIN ITBIS'!$C$3:$E$1192,3,0)</f>
        <v>246.76</v>
      </c>
      <c r="J1036" s="6">
        <f t="shared" si="115"/>
        <v>-41.123999999999995</v>
      </c>
      <c r="K1036" s="2"/>
      <c r="L1036" s="12">
        <v>195.35</v>
      </c>
      <c r="M1036" s="15">
        <f t="shared" si="116"/>
        <v>-10.286000000000001</v>
      </c>
      <c r="N1036" s="16">
        <f t="shared" si="117"/>
        <v>-5.002042443930052E-2</v>
      </c>
    </row>
    <row r="1037" spans="1:14" x14ac:dyDescent="0.2">
      <c r="A1037" s="4">
        <f t="shared" si="118"/>
        <v>1035</v>
      </c>
      <c r="B1037" s="2" t="s">
        <v>880</v>
      </c>
      <c r="C1037" s="2" t="s">
        <v>881</v>
      </c>
      <c r="D1037" s="12">
        <v>205.636</v>
      </c>
      <c r="E1037" s="6">
        <v>246.76</v>
      </c>
      <c r="F1037" s="6">
        <f t="shared" si="113"/>
        <v>212.72413793103448</v>
      </c>
      <c r="G1037" s="6">
        <f t="shared" si="114"/>
        <v>7.0881379310344812</v>
      </c>
      <c r="H1037" s="10">
        <f t="shared" si="119"/>
        <v>3.4469343553825603E-2</v>
      </c>
      <c r="I1037" s="2">
        <f>+VLOOKUP(B1037,'[1]PRECIO SIN ITBIS'!$C$3:$E$1192,3,0)</f>
        <v>246.76</v>
      </c>
      <c r="J1037" s="6">
        <f t="shared" si="115"/>
        <v>-41.123999999999995</v>
      </c>
      <c r="K1037" s="2"/>
      <c r="L1037" s="12">
        <v>195.35</v>
      </c>
      <c r="M1037" s="15">
        <f t="shared" si="116"/>
        <v>-10.286000000000001</v>
      </c>
      <c r="N1037" s="16">
        <f t="shared" si="117"/>
        <v>-5.002042443930052E-2</v>
      </c>
    </row>
    <row r="1038" spans="1:14" x14ac:dyDescent="0.2">
      <c r="A1038" s="4">
        <f t="shared" si="118"/>
        <v>1036</v>
      </c>
      <c r="B1038" s="2" t="s">
        <v>882</v>
      </c>
      <c r="C1038" s="2" t="s">
        <v>883</v>
      </c>
      <c r="D1038" s="12">
        <v>205.636</v>
      </c>
      <c r="E1038" s="6">
        <v>246.76</v>
      </c>
      <c r="F1038" s="6">
        <f t="shared" si="113"/>
        <v>212.72413793103448</v>
      </c>
      <c r="G1038" s="6">
        <f t="shared" si="114"/>
        <v>7.0881379310344812</v>
      </c>
      <c r="H1038" s="10">
        <f t="shared" si="119"/>
        <v>3.4469343553825603E-2</v>
      </c>
      <c r="I1038" s="2">
        <f>+VLOOKUP(B1038,'[1]PRECIO SIN ITBIS'!$C$3:$E$1192,3,0)</f>
        <v>246.76</v>
      </c>
      <c r="J1038" s="6">
        <f t="shared" si="115"/>
        <v>-41.123999999999995</v>
      </c>
      <c r="K1038" s="2"/>
      <c r="L1038" s="12">
        <v>195.35</v>
      </c>
      <c r="M1038" s="15">
        <f t="shared" si="116"/>
        <v>-10.286000000000001</v>
      </c>
      <c r="N1038" s="16">
        <f t="shared" si="117"/>
        <v>-5.002042443930052E-2</v>
      </c>
    </row>
    <row r="1039" spans="1:14" x14ac:dyDescent="0.2">
      <c r="A1039" s="4">
        <f t="shared" si="118"/>
        <v>1037</v>
      </c>
      <c r="B1039" s="2" t="s">
        <v>884</v>
      </c>
      <c r="C1039" s="2" t="s">
        <v>885</v>
      </c>
      <c r="D1039" s="12">
        <v>205.636</v>
      </c>
      <c r="E1039" s="6">
        <v>246.76</v>
      </c>
      <c r="F1039" s="6">
        <f t="shared" si="113"/>
        <v>212.72413793103448</v>
      </c>
      <c r="G1039" s="6">
        <f t="shared" si="114"/>
        <v>7.0881379310344812</v>
      </c>
      <c r="H1039" s="10">
        <f t="shared" si="119"/>
        <v>3.4469343553825603E-2</v>
      </c>
      <c r="I1039" s="2">
        <f>+VLOOKUP(B1039,'[1]PRECIO SIN ITBIS'!$C$3:$E$1192,3,0)</f>
        <v>246.76</v>
      </c>
      <c r="J1039" s="6">
        <f t="shared" si="115"/>
        <v>-41.123999999999995</v>
      </c>
      <c r="K1039" s="2"/>
      <c r="L1039" s="12">
        <v>195.35</v>
      </c>
      <c r="M1039" s="15">
        <f t="shared" si="116"/>
        <v>-10.286000000000001</v>
      </c>
      <c r="N1039" s="16">
        <f t="shared" si="117"/>
        <v>-5.002042443930052E-2</v>
      </c>
    </row>
    <row r="1040" spans="1:14" x14ac:dyDescent="0.2">
      <c r="A1040" s="4">
        <f t="shared" si="118"/>
        <v>1038</v>
      </c>
      <c r="B1040" s="2" t="s">
        <v>886</v>
      </c>
      <c r="C1040" s="2" t="s">
        <v>887</v>
      </c>
      <c r="D1040" s="12">
        <v>205.636</v>
      </c>
      <c r="E1040" s="6">
        <v>246.76</v>
      </c>
      <c r="F1040" s="6">
        <f t="shared" si="113"/>
        <v>212.72413793103448</v>
      </c>
      <c r="G1040" s="6">
        <f t="shared" si="114"/>
        <v>7.0881379310344812</v>
      </c>
      <c r="H1040" s="10">
        <f t="shared" si="119"/>
        <v>3.4469343553825603E-2</v>
      </c>
      <c r="I1040" s="2">
        <f>+VLOOKUP(B1040,'[1]PRECIO SIN ITBIS'!$C$3:$E$1192,3,0)</f>
        <v>246.76</v>
      </c>
      <c r="J1040" s="6">
        <f t="shared" si="115"/>
        <v>-41.123999999999995</v>
      </c>
      <c r="K1040" s="2"/>
      <c r="L1040" s="12">
        <v>195.35</v>
      </c>
      <c r="M1040" s="15">
        <f t="shared" si="116"/>
        <v>-10.286000000000001</v>
      </c>
      <c r="N1040" s="16">
        <f t="shared" si="117"/>
        <v>-5.002042443930052E-2</v>
      </c>
    </row>
    <row r="1041" spans="1:14" x14ac:dyDescent="0.2">
      <c r="A1041" s="4">
        <f t="shared" si="118"/>
        <v>1039</v>
      </c>
      <c r="B1041" s="2" t="s">
        <v>888</v>
      </c>
      <c r="C1041" s="2" t="s">
        <v>889</v>
      </c>
      <c r="D1041" s="12">
        <v>205.636</v>
      </c>
      <c r="E1041" s="6">
        <v>246.76</v>
      </c>
      <c r="F1041" s="6">
        <f t="shared" si="113"/>
        <v>212.72413793103448</v>
      </c>
      <c r="G1041" s="6">
        <f t="shared" si="114"/>
        <v>7.0881379310344812</v>
      </c>
      <c r="H1041" s="10">
        <f t="shared" si="119"/>
        <v>3.4469343553825603E-2</v>
      </c>
      <c r="I1041" s="2">
        <f>+VLOOKUP(B1041,'[1]PRECIO SIN ITBIS'!$C$3:$E$1192,3,0)</f>
        <v>246.76</v>
      </c>
      <c r="J1041" s="6">
        <f t="shared" si="115"/>
        <v>-41.123999999999995</v>
      </c>
      <c r="K1041" s="2"/>
      <c r="L1041" s="12">
        <v>195.35</v>
      </c>
      <c r="M1041" s="15">
        <f t="shared" si="116"/>
        <v>-10.286000000000001</v>
      </c>
      <c r="N1041" s="16">
        <f t="shared" si="117"/>
        <v>-5.002042443930052E-2</v>
      </c>
    </row>
    <row r="1042" spans="1:14" x14ac:dyDescent="0.2">
      <c r="A1042" s="4">
        <f t="shared" si="118"/>
        <v>1040</v>
      </c>
      <c r="B1042" s="2" t="s">
        <v>890</v>
      </c>
      <c r="C1042" s="2" t="s">
        <v>891</v>
      </c>
      <c r="D1042" s="12">
        <v>205.636</v>
      </c>
      <c r="E1042" s="6">
        <v>246.76</v>
      </c>
      <c r="F1042" s="6">
        <f t="shared" si="113"/>
        <v>212.72413793103448</v>
      </c>
      <c r="G1042" s="6">
        <f t="shared" si="114"/>
        <v>7.0881379310344812</v>
      </c>
      <c r="H1042" s="10">
        <f t="shared" si="119"/>
        <v>3.4469343553825603E-2</v>
      </c>
      <c r="I1042" s="2">
        <f>+VLOOKUP(B1042,'[1]PRECIO SIN ITBIS'!$C$3:$E$1192,3,0)</f>
        <v>246.76</v>
      </c>
      <c r="J1042" s="6">
        <f t="shared" si="115"/>
        <v>-41.123999999999995</v>
      </c>
      <c r="K1042" s="2"/>
      <c r="L1042" s="12">
        <v>195.35</v>
      </c>
      <c r="M1042" s="15">
        <f t="shared" si="116"/>
        <v>-10.286000000000001</v>
      </c>
      <c r="N1042" s="16">
        <f t="shared" si="117"/>
        <v>-5.002042443930052E-2</v>
      </c>
    </row>
    <row r="1043" spans="1:14" x14ac:dyDescent="0.2">
      <c r="A1043" s="4">
        <f t="shared" si="118"/>
        <v>1041</v>
      </c>
      <c r="B1043" s="2" t="s">
        <v>892</v>
      </c>
      <c r="C1043" s="2" t="s">
        <v>893</v>
      </c>
      <c r="D1043" s="12">
        <v>205.636</v>
      </c>
      <c r="E1043" s="6">
        <v>246.76</v>
      </c>
      <c r="F1043" s="6">
        <f t="shared" si="113"/>
        <v>212.72413793103448</v>
      </c>
      <c r="G1043" s="6">
        <f t="shared" si="114"/>
        <v>7.0881379310344812</v>
      </c>
      <c r="H1043" s="10">
        <f t="shared" si="119"/>
        <v>3.4469343553825603E-2</v>
      </c>
      <c r="I1043" s="2">
        <f>+VLOOKUP(B1043,'[1]PRECIO SIN ITBIS'!$C$3:$E$1192,3,0)</f>
        <v>246.76</v>
      </c>
      <c r="J1043" s="6">
        <f t="shared" si="115"/>
        <v>-41.123999999999995</v>
      </c>
      <c r="K1043" s="2"/>
      <c r="L1043" s="12">
        <v>195.35</v>
      </c>
      <c r="M1043" s="15">
        <f t="shared" si="116"/>
        <v>-10.286000000000001</v>
      </c>
      <c r="N1043" s="16">
        <f t="shared" si="117"/>
        <v>-5.002042443930052E-2</v>
      </c>
    </row>
    <row r="1044" spans="1:14" x14ac:dyDescent="0.2">
      <c r="A1044" s="4">
        <f t="shared" si="118"/>
        <v>1042</v>
      </c>
      <c r="B1044" s="2" t="s">
        <v>894</v>
      </c>
      <c r="C1044" s="2" t="s">
        <v>895</v>
      </c>
      <c r="D1044" s="12">
        <v>205.636</v>
      </c>
      <c r="E1044" s="6">
        <v>246.76</v>
      </c>
      <c r="F1044" s="6">
        <f t="shared" si="113"/>
        <v>212.72413793103448</v>
      </c>
      <c r="G1044" s="6">
        <f t="shared" si="114"/>
        <v>7.0881379310344812</v>
      </c>
      <c r="H1044" s="10">
        <f t="shared" si="119"/>
        <v>3.4469343553825603E-2</v>
      </c>
      <c r="I1044" s="2">
        <f>+VLOOKUP(B1044,'[1]PRECIO SIN ITBIS'!$C$3:$E$1192,3,0)</f>
        <v>246.76</v>
      </c>
      <c r="J1044" s="6">
        <f t="shared" si="115"/>
        <v>-41.123999999999995</v>
      </c>
      <c r="K1044" s="2"/>
      <c r="L1044" s="12">
        <v>195.35</v>
      </c>
      <c r="M1044" s="15">
        <f t="shared" si="116"/>
        <v>-10.286000000000001</v>
      </c>
      <c r="N1044" s="16">
        <f t="shared" si="117"/>
        <v>-5.002042443930052E-2</v>
      </c>
    </row>
    <row r="1045" spans="1:14" x14ac:dyDescent="0.2">
      <c r="A1045" s="4">
        <f t="shared" si="118"/>
        <v>1043</v>
      </c>
      <c r="B1045" s="2" t="s">
        <v>896</v>
      </c>
      <c r="C1045" s="2" t="s">
        <v>897</v>
      </c>
      <c r="D1045" s="12">
        <v>205.636</v>
      </c>
      <c r="E1045" s="6">
        <v>246.76</v>
      </c>
      <c r="F1045" s="6">
        <f t="shared" si="113"/>
        <v>212.72413793103448</v>
      </c>
      <c r="G1045" s="6">
        <f t="shared" si="114"/>
        <v>7.0881379310344812</v>
      </c>
      <c r="H1045" s="10">
        <f t="shared" si="119"/>
        <v>3.4469343553825603E-2</v>
      </c>
      <c r="I1045" s="2">
        <f>+VLOOKUP(B1045,'[1]PRECIO SIN ITBIS'!$C$3:$E$1192,3,0)</f>
        <v>246.76</v>
      </c>
      <c r="J1045" s="6">
        <f t="shared" si="115"/>
        <v>-41.123999999999995</v>
      </c>
      <c r="K1045" s="2"/>
      <c r="L1045" s="12">
        <v>195.35</v>
      </c>
      <c r="M1045" s="15">
        <f t="shared" si="116"/>
        <v>-10.286000000000001</v>
      </c>
      <c r="N1045" s="16">
        <f t="shared" si="117"/>
        <v>-5.002042443930052E-2</v>
      </c>
    </row>
    <row r="1046" spans="1:14" x14ac:dyDescent="0.2">
      <c r="A1046" s="4">
        <f t="shared" si="118"/>
        <v>1044</v>
      </c>
      <c r="B1046" s="2" t="s">
        <v>898</v>
      </c>
      <c r="C1046" s="2" t="s">
        <v>899</v>
      </c>
      <c r="D1046" s="12">
        <v>205.636</v>
      </c>
      <c r="E1046" s="6">
        <v>246.76</v>
      </c>
      <c r="F1046" s="6">
        <f t="shared" si="113"/>
        <v>212.72413793103448</v>
      </c>
      <c r="G1046" s="6">
        <f t="shared" si="114"/>
        <v>7.0881379310344812</v>
      </c>
      <c r="H1046" s="10">
        <f t="shared" si="119"/>
        <v>3.4469343553825603E-2</v>
      </c>
      <c r="I1046" s="2">
        <f>+VLOOKUP(B1046,'[1]PRECIO SIN ITBIS'!$C$3:$E$1192,3,0)</f>
        <v>246.76</v>
      </c>
      <c r="J1046" s="6">
        <f t="shared" si="115"/>
        <v>-41.123999999999995</v>
      </c>
      <c r="K1046" s="2"/>
      <c r="L1046" s="12">
        <v>195.35</v>
      </c>
      <c r="M1046" s="15">
        <f t="shared" si="116"/>
        <v>-10.286000000000001</v>
      </c>
      <c r="N1046" s="16">
        <f t="shared" si="117"/>
        <v>-5.002042443930052E-2</v>
      </c>
    </row>
    <row r="1047" spans="1:14" x14ac:dyDescent="0.2">
      <c r="A1047" s="4">
        <f t="shared" si="118"/>
        <v>1045</v>
      </c>
      <c r="B1047" s="2" t="s">
        <v>900</v>
      </c>
      <c r="C1047" s="2" t="s">
        <v>901</v>
      </c>
      <c r="D1047" s="12">
        <v>205.636</v>
      </c>
      <c r="E1047" s="6">
        <v>246.76</v>
      </c>
      <c r="F1047" s="6">
        <f t="shared" si="113"/>
        <v>212.72413793103448</v>
      </c>
      <c r="G1047" s="6">
        <f t="shared" si="114"/>
        <v>7.0881379310344812</v>
      </c>
      <c r="H1047" s="10">
        <f t="shared" si="119"/>
        <v>3.4469343553825603E-2</v>
      </c>
      <c r="I1047" s="2">
        <f>+VLOOKUP(B1047,'[1]PRECIO SIN ITBIS'!$C$3:$E$1192,3,0)</f>
        <v>246.76</v>
      </c>
      <c r="J1047" s="6">
        <f t="shared" si="115"/>
        <v>-41.123999999999995</v>
      </c>
      <c r="K1047" s="2"/>
      <c r="L1047" s="12">
        <v>195.35</v>
      </c>
      <c r="M1047" s="15">
        <f t="shared" si="116"/>
        <v>-10.286000000000001</v>
      </c>
      <c r="N1047" s="16">
        <f t="shared" si="117"/>
        <v>-5.002042443930052E-2</v>
      </c>
    </row>
    <row r="1048" spans="1:14" x14ac:dyDescent="0.2">
      <c r="A1048" s="4">
        <f t="shared" si="118"/>
        <v>1046</v>
      </c>
      <c r="B1048" s="2" t="s">
        <v>902</v>
      </c>
      <c r="C1048" s="2" t="s">
        <v>903</v>
      </c>
      <c r="D1048" s="12">
        <v>205.636</v>
      </c>
      <c r="E1048" s="6">
        <v>246.76</v>
      </c>
      <c r="F1048" s="6">
        <f t="shared" si="113"/>
        <v>212.72413793103448</v>
      </c>
      <c r="G1048" s="6">
        <f t="shared" si="114"/>
        <v>7.0881379310344812</v>
      </c>
      <c r="H1048" s="10">
        <f t="shared" si="119"/>
        <v>3.4469343553825603E-2</v>
      </c>
      <c r="I1048" s="2">
        <f>+VLOOKUP(B1048,'[1]PRECIO SIN ITBIS'!$C$3:$E$1192,3,0)</f>
        <v>246.76</v>
      </c>
      <c r="J1048" s="6">
        <f t="shared" si="115"/>
        <v>-41.123999999999995</v>
      </c>
      <c r="K1048" s="2"/>
      <c r="L1048" s="12">
        <v>195.35</v>
      </c>
      <c r="M1048" s="15">
        <f t="shared" si="116"/>
        <v>-10.286000000000001</v>
      </c>
      <c r="N1048" s="16">
        <f t="shared" si="117"/>
        <v>-5.002042443930052E-2</v>
      </c>
    </row>
    <row r="1049" spans="1:14" x14ac:dyDescent="0.2">
      <c r="A1049" s="4">
        <f t="shared" si="118"/>
        <v>1047</v>
      </c>
      <c r="B1049" s="2" t="s">
        <v>904</v>
      </c>
      <c r="C1049" s="2" t="s">
        <v>905</v>
      </c>
      <c r="D1049" s="12">
        <v>205.636</v>
      </c>
      <c r="E1049" s="6">
        <v>246.76</v>
      </c>
      <c r="F1049" s="6">
        <f t="shared" si="113"/>
        <v>212.72413793103448</v>
      </c>
      <c r="G1049" s="6">
        <f t="shared" si="114"/>
        <v>7.0881379310344812</v>
      </c>
      <c r="H1049" s="10">
        <f t="shared" si="119"/>
        <v>3.4469343553825603E-2</v>
      </c>
      <c r="I1049" s="2">
        <f>+VLOOKUP(B1049,'[1]PRECIO SIN ITBIS'!$C$3:$E$1192,3,0)</f>
        <v>246.76</v>
      </c>
      <c r="J1049" s="6">
        <f t="shared" si="115"/>
        <v>-41.123999999999995</v>
      </c>
      <c r="K1049" s="2"/>
      <c r="L1049" s="12">
        <v>195.35</v>
      </c>
      <c r="M1049" s="15">
        <f t="shared" si="116"/>
        <v>-10.286000000000001</v>
      </c>
      <c r="N1049" s="16">
        <f t="shared" si="117"/>
        <v>-5.002042443930052E-2</v>
      </c>
    </row>
    <row r="1050" spans="1:14" x14ac:dyDescent="0.2">
      <c r="A1050" s="4">
        <f t="shared" si="118"/>
        <v>1048</v>
      </c>
      <c r="B1050" s="2" t="s">
        <v>906</v>
      </c>
      <c r="C1050" s="2" t="s">
        <v>907</v>
      </c>
      <c r="D1050" s="12">
        <v>205.636</v>
      </c>
      <c r="E1050" s="6">
        <v>246.76</v>
      </c>
      <c r="F1050" s="6">
        <f t="shared" si="113"/>
        <v>212.72413793103448</v>
      </c>
      <c r="G1050" s="6">
        <f t="shared" si="114"/>
        <v>7.0881379310344812</v>
      </c>
      <c r="H1050" s="10">
        <f t="shared" si="119"/>
        <v>3.4469343553825603E-2</v>
      </c>
      <c r="I1050" s="2">
        <f>+VLOOKUP(B1050,'[1]PRECIO SIN ITBIS'!$C$3:$E$1192,3,0)</f>
        <v>246.76</v>
      </c>
      <c r="J1050" s="6">
        <f t="shared" si="115"/>
        <v>-41.123999999999995</v>
      </c>
      <c r="K1050" s="2"/>
      <c r="L1050" s="12">
        <v>195.35</v>
      </c>
      <c r="M1050" s="15">
        <f t="shared" si="116"/>
        <v>-10.286000000000001</v>
      </c>
      <c r="N1050" s="16">
        <f t="shared" si="117"/>
        <v>-5.002042443930052E-2</v>
      </c>
    </row>
    <row r="1051" spans="1:14" x14ac:dyDescent="0.2">
      <c r="A1051" s="4">
        <f t="shared" si="118"/>
        <v>1049</v>
      </c>
      <c r="B1051" s="2" t="s">
        <v>908</v>
      </c>
      <c r="C1051" s="2" t="s">
        <v>909</v>
      </c>
      <c r="D1051" s="12">
        <v>205.636</v>
      </c>
      <c r="E1051" s="6">
        <v>246.76</v>
      </c>
      <c r="F1051" s="6">
        <f t="shared" si="113"/>
        <v>212.72413793103448</v>
      </c>
      <c r="G1051" s="6">
        <f t="shared" si="114"/>
        <v>7.0881379310344812</v>
      </c>
      <c r="H1051" s="10">
        <f t="shared" si="119"/>
        <v>3.4469343553825603E-2</v>
      </c>
      <c r="I1051" s="2">
        <f>+VLOOKUP(B1051,'[1]PRECIO SIN ITBIS'!$C$3:$E$1192,3,0)</f>
        <v>246.76</v>
      </c>
      <c r="J1051" s="6">
        <f t="shared" si="115"/>
        <v>-41.123999999999995</v>
      </c>
      <c r="K1051" s="2"/>
      <c r="L1051" s="12">
        <v>195.35</v>
      </c>
      <c r="M1051" s="15">
        <f t="shared" si="116"/>
        <v>-10.286000000000001</v>
      </c>
      <c r="N1051" s="16">
        <f t="shared" si="117"/>
        <v>-5.002042443930052E-2</v>
      </c>
    </row>
    <row r="1052" spans="1:14" x14ac:dyDescent="0.2">
      <c r="A1052" s="4">
        <f t="shared" si="118"/>
        <v>1050</v>
      </c>
      <c r="B1052" s="2" t="s">
        <v>910</v>
      </c>
      <c r="C1052" s="2" t="s">
        <v>911</v>
      </c>
      <c r="D1052" s="12">
        <v>205.636</v>
      </c>
      <c r="E1052" s="6">
        <v>246.76</v>
      </c>
      <c r="F1052" s="6">
        <f t="shared" si="113"/>
        <v>212.72413793103448</v>
      </c>
      <c r="G1052" s="6">
        <f t="shared" si="114"/>
        <v>7.0881379310344812</v>
      </c>
      <c r="H1052" s="10">
        <f t="shared" si="119"/>
        <v>3.4469343553825603E-2</v>
      </c>
      <c r="I1052" s="2">
        <f>+VLOOKUP(B1052,'[1]PRECIO SIN ITBIS'!$C$3:$E$1192,3,0)</f>
        <v>246.76</v>
      </c>
      <c r="J1052" s="6">
        <f t="shared" si="115"/>
        <v>-41.123999999999995</v>
      </c>
      <c r="K1052" s="2"/>
      <c r="L1052" s="12">
        <v>195.35</v>
      </c>
      <c r="M1052" s="15">
        <f t="shared" si="116"/>
        <v>-10.286000000000001</v>
      </c>
      <c r="N1052" s="16">
        <f t="shared" si="117"/>
        <v>-5.002042443930052E-2</v>
      </c>
    </row>
    <row r="1053" spans="1:14" x14ac:dyDescent="0.2">
      <c r="A1053" s="4">
        <f t="shared" si="118"/>
        <v>1051</v>
      </c>
      <c r="B1053" s="2" t="s">
        <v>912</v>
      </c>
      <c r="C1053" s="2" t="s">
        <v>913</v>
      </c>
      <c r="D1053" s="12">
        <v>205.636</v>
      </c>
      <c r="E1053" s="6">
        <v>246.76</v>
      </c>
      <c r="F1053" s="6">
        <f t="shared" si="113"/>
        <v>212.72413793103448</v>
      </c>
      <c r="G1053" s="6">
        <f t="shared" si="114"/>
        <v>7.0881379310344812</v>
      </c>
      <c r="H1053" s="10">
        <f t="shared" si="119"/>
        <v>3.4469343553825603E-2</v>
      </c>
      <c r="I1053" s="2">
        <f>+VLOOKUP(B1053,'[1]PRECIO SIN ITBIS'!$C$3:$E$1192,3,0)</f>
        <v>246.76</v>
      </c>
      <c r="J1053" s="6">
        <f t="shared" si="115"/>
        <v>-41.123999999999995</v>
      </c>
      <c r="K1053" s="2"/>
      <c r="L1053" s="12">
        <v>195.35</v>
      </c>
      <c r="M1053" s="15">
        <f t="shared" si="116"/>
        <v>-10.286000000000001</v>
      </c>
      <c r="N1053" s="16">
        <f t="shared" si="117"/>
        <v>-5.002042443930052E-2</v>
      </c>
    </row>
    <row r="1054" spans="1:14" x14ac:dyDescent="0.2">
      <c r="A1054" s="4">
        <f t="shared" si="118"/>
        <v>1052</v>
      </c>
      <c r="B1054" s="2" t="s">
        <v>914</v>
      </c>
      <c r="C1054" s="2" t="s">
        <v>915</v>
      </c>
      <c r="D1054" s="12">
        <v>205.636</v>
      </c>
      <c r="E1054" s="6">
        <v>246.76</v>
      </c>
      <c r="F1054" s="6">
        <f t="shared" si="113"/>
        <v>212.72413793103448</v>
      </c>
      <c r="G1054" s="6">
        <f t="shared" si="114"/>
        <v>7.0881379310344812</v>
      </c>
      <c r="H1054" s="10">
        <f t="shared" si="119"/>
        <v>3.4469343553825603E-2</v>
      </c>
      <c r="I1054" s="2">
        <f>+VLOOKUP(B1054,'[1]PRECIO SIN ITBIS'!$C$3:$E$1192,3,0)</f>
        <v>246.76</v>
      </c>
      <c r="J1054" s="6">
        <f t="shared" si="115"/>
        <v>-41.123999999999995</v>
      </c>
      <c r="K1054" s="2"/>
      <c r="L1054" s="12">
        <v>195.35</v>
      </c>
      <c r="M1054" s="15">
        <f t="shared" si="116"/>
        <v>-10.286000000000001</v>
      </c>
      <c r="N1054" s="16">
        <f t="shared" si="117"/>
        <v>-5.002042443930052E-2</v>
      </c>
    </row>
    <row r="1055" spans="1:14" x14ac:dyDescent="0.2">
      <c r="A1055" s="4">
        <f t="shared" si="118"/>
        <v>1053</v>
      </c>
      <c r="B1055" s="2" t="s">
        <v>916</v>
      </c>
      <c r="C1055" s="2" t="s">
        <v>917</v>
      </c>
      <c r="D1055" s="12">
        <v>205.636</v>
      </c>
      <c r="E1055" s="6">
        <v>246.76</v>
      </c>
      <c r="F1055" s="6">
        <f t="shared" si="113"/>
        <v>212.72413793103448</v>
      </c>
      <c r="G1055" s="6">
        <f t="shared" si="114"/>
        <v>7.0881379310344812</v>
      </c>
      <c r="H1055" s="10">
        <f t="shared" si="119"/>
        <v>3.4469343553825603E-2</v>
      </c>
      <c r="I1055" s="2">
        <f>+VLOOKUP(B1055,'[1]PRECIO SIN ITBIS'!$C$3:$E$1192,3,0)</f>
        <v>246.76</v>
      </c>
      <c r="J1055" s="6">
        <f t="shared" si="115"/>
        <v>-41.123999999999995</v>
      </c>
      <c r="K1055" s="2"/>
      <c r="L1055" s="12">
        <v>195.35</v>
      </c>
      <c r="M1055" s="15">
        <f t="shared" si="116"/>
        <v>-10.286000000000001</v>
      </c>
      <c r="N1055" s="16">
        <f t="shared" si="117"/>
        <v>-5.002042443930052E-2</v>
      </c>
    </row>
    <row r="1056" spans="1:14" x14ac:dyDescent="0.2">
      <c r="A1056" s="4">
        <f t="shared" si="118"/>
        <v>1054</v>
      </c>
      <c r="B1056" s="2" t="s">
        <v>918</v>
      </c>
      <c r="C1056" s="2" t="s">
        <v>919</v>
      </c>
      <c r="D1056" s="12">
        <v>205.636</v>
      </c>
      <c r="E1056" s="6">
        <v>246.76</v>
      </c>
      <c r="F1056" s="6">
        <f t="shared" si="113"/>
        <v>212.72413793103448</v>
      </c>
      <c r="G1056" s="6">
        <f t="shared" si="114"/>
        <v>7.0881379310344812</v>
      </c>
      <c r="H1056" s="10">
        <f t="shared" si="119"/>
        <v>3.4469343553825603E-2</v>
      </c>
      <c r="I1056" s="2">
        <f>+VLOOKUP(B1056,'[1]PRECIO SIN ITBIS'!$C$3:$E$1192,3,0)</f>
        <v>246.76</v>
      </c>
      <c r="J1056" s="6">
        <f t="shared" si="115"/>
        <v>-41.123999999999995</v>
      </c>
      <c r="K1056" s="2"/>
      <c r="L1056" s="12">
        <v>195.35</v>
      </c>
      <c r="M1056" s="15">
        <f t="shared" si="116"/>
        <v>-10.286000000000001</v>
      </c>
      <c r="N1056" s="16">
        <f t="shared" si="117"/>
        <v>-5.002042443930052E-2</v>
      </c>
    </row>
    <row r="1057" spans="1:14" x14ac:dyDescent="0.2">
      <c r="A1057" s="4">
        <f t="shared" si="118"/>
        <v>1055</v>
      </c>
      <c r="B1057" s="2" t="s">
        <v>920</v>
      </c>
      <c r="C1057" s="2" t="s">
        <v>921</v>
      </c>
      <c r="D1057" s="12">
        <v>205.636</v>
      </c>
      <c r="E1057" s="6">
        <v>246.76</v>
      </c>
      <c r="F1057" s="6">
        <f t="shared" si="113"/>
        <v>212.72413793103448</v>
      </c>
      <c r="G1057" s="6">
        <f t="shared" si="114"/>
        <v>7.0881379310344812</v>
      </c>
      <c r="H1057" s="10">
        <f t="shared" si="119"/>
        <v>3.4469343553825603E-2</v>
      </c>
      <c r="I1057" s="2">
        <f>+VLOOKUP(B1057,'[1]PRECIO SIN ITBIS'!$C$3:$E$1192,3,0)</f>
        <v>246.76</v>
      </c>
      <c r="J1057" s="6">
        <f t="shared" si="115"/>
        <v>-41.123999999999995</v>
      </c>
      <c r="K1057" s="2"/>
      <c r="L1057" s="12">
        <v>195.35</v>
      </c>
      <c r="M1057" s="15">
        <f t="shared" si="116"/>
        <v>-10.286000000000001</v>
      </c>
      <c r="N1057" s="16">
        <f t="shared" si="117"/>
        <v>-5.002042443930052E-2</v>
      </c>
    </row>
    <row r="1058" spans="1:14" x14ac:dyDescent="0.2">
      <c r="A1058" s="4">
        <f t="shared" si="118"/>
        <v>1056</v>
      </c>
      <c r="B1058" s="2" t="s">
        <v>922</v>
      </c>
      <c r="C1058" s="2" t="s">
        <v>923</v>
      </c>
      <c r="D1058" s="12">
        <v>205.636</v>
      </c>
      <c r="E1058" s="6">
        <v>246.76</v>
      </c>
      <c r="F1058" s="6">
        <f t="shared" si="113"/>
        <v>212.72413793103448</v>
      </c>
      <c r="G1058" s="6">
        <f t="shared" si="114"/>
        <v>7.0881379310344812</v>
      </c>
      <c r="H1058" s="10">
        <f t="shared" si="119"/>
        <v>3.4469343553825603E-2</v>
      </c>
      <c r="I1058" s="2">
        <f>+VLOOKUP(B1058,'[1]PRECIO SIN ITBIS'!$C$3:$E$1192,3,0)</f>
        <v>246.76</v>
      </c>
      <c r="J1058" s="6">
        <f t="shared" si="115"/>
        <v>-41.123999999999995</v>
      </c>
      <c r="K1058" s="2"/>
      <c r="L1058" s="12">
        <v>195.35</v>
      </c>
      <c r="M1058" s="15">
        <f t="shared" si="116"/>
        <v>-10.286000000000001</v>
      </c>
      <c r="N1058" s="16">
        <f t="shared" si="117"/>
        <v>-5.002042443930052E-2</v>
      </c>
    </row>
    <row r="1059" spans="1:14" x14ac:dyDescent="0.2">
      <c r="A1059" s="4">
        <f t="shared" si="118"/>
        <v>1057</v>
      </c>
      <c r="B1059" s="2" t="s">
        <v>924</v>
      </c>
      <c r="C1059" s="2" t="s">
        <v>925</v>
      </c>
      <c r="D1059" s="12">
        <v>205.636</v>
      </c>
      <c r="E1059" s="6">
        <v>246.76</v>
      </c>
      <c r="F1059" s="6">
        <f t="shared" si="113"/>
        <v>212.72413793103448</v>
      </c>
      <c r="G1059" s="6">
        <f t="shared" si="114"/>
        <v>7.0881379310344812</v>
      </c>
      <c r="H1059" s="10">
        <f t="shared" si="119"/>
        <v>3.4469343553825603E-2</v>
      </c>
      <c r="I1059" s="2">
        <f>+VLOOKUP(B1059,'[1]PRECIO SIN ITBIS'!$C$3:$E$1192,3,0)</f>
        <v>246.76</v>
      </c>
      <c r="J1059" s="6">
        <f t="shared" si="115"/>
        <v>-41.123999999999995</v>
      </c>
      <c r="K1059" s="2"/>
      <c r="L1059" s="12">
        <v>195.35</v>
      </c>
      <c r="M1059" s="15">
        <f t="shared" si="116"/>
        <v>-10.286000000000001</v>
      </c>
      <c r="N1059" s="16">
        <f t="shared" si="117"/>
        <v>-5.002042443930052E-2</v>
      </c>
    </row>
    <row r="1060" spans="1:14" x14ac:dyDescent="0.2">
      <c r="A1060" s="4">
        <f t="shared" si="118"/>
        <v>1058</v>
      </c>
      <c r="B1060" s="2" t="s">
        <v>926</v>
      </c>
      <c r="C1060" s="2" t="s">
        <v>927</v>
      </c>
      <c r="D1060" s="12">
        <v>205.636</v>
      </c>
      <c r="E1060" s="6">
        <v>246.76</v>
      </c>
      <c r="F1060" s="6">
        <f t="shared" si="113"/>
        <v>212.72413793103448</v>
      </c>
      <c r="G1060" s="6">
        <f t="shared" si="114"/>
        <v>7.0881379310344812</v>
      </c>
      <c r="H1060" s="10">
        <f t="shared" si="119"/>
        <v>3.4469343553825603E-2</v>
      </c>
      <c r="I1060" s="2">
        <f>+VLOOKUP(B1060,'[1]PRECIO SIN ITBIS'!$C$3:$E$1192,3,0)</f>
        <v>246.76</v>
      </c>
      <c r="J1060" s="6">
        <f t="shared" si="115"/>
        <v>-41.123999999999995</v>
      </c>
      <c r="K1060" s="2"/>
      <c r="L1060" s="12">
        <v>195.35</v>
      </c>
      <c r="M1060" s="15">
        <f t="shared" si="116"/>
        <v>-10.286000000000001</v>
      </c>
      <c r="N1060" s="16">
        <f t="shared" si="117"/>
        <v>-5.002042443930052E-2</v>
      </c>
    </row>
    <row r="1061" spans="1:14" x14ac:dyDescent="0.2">
      <c r="A1061" s="4">
        <f t="shared" si="118"/>
        <v>1059</v>
      </c>
      <c r="B1061" s="2" t="s">
        <v>928</v>
      </c>
      <c r="C1061" s="2" t="s">
        <v>929</v>
      </c>
      <c r="D1061" s="12">
        <v>205.636</v>
      </c>
      <c r="E1061" s="6">
        <v>246.76</v>
      </c>
      <c r="F1061" s="6">
        <f t="shared" si="113"/>
        <v>212.72413793103448</v>
      </c>
      <c r="G1061" s="6">
        <f t="shared" si="114"/>
        <v>7.0881379310344812</v>
      </c>
      <c r="H1061" s="10">
        <f t="shared" si="119"/>
        <v>3.4469343553825603E-2</v>
      </c>
      <c r="I1061" s="2">
        <f>+VLOOKUP(B1061,'[1]PRECIO SIN ITBIS'!$C$3:$E$1192,3,0)</f>
        <v>246.76</v>
      </c>
      <c r="J1061" s="6">
        <f t="shared" si="115"/>
        <v>-41.123999999999995</v>
      </c>
      <c r="K1061" s="2"/>
      <c r="L1061" s="12">
        <v>195.35</v>
      </c>
      <c r="M1061" s="15">
        <f t="shared" si="116"/>
        <v>-10.286000000000001</v>
      </c>
      <c r="N1061" s="16">
        <f t="shared" si="117"/>
        <v>-5.002042443930052E-2</v>
      </c>
    </row>
    <row r="1062" spans="1:14" x14ac:dyDescent="0.2">
      <c r="A1062" s="4">
        <f t="shared" si="118"/>
        <v>1060</v>
      </c>
      <c r="B1062" s="2" t="s">
        <v>930</v>
      </c>
      <c r="C1062" s="2" t="s">
        <v>931</v>
      </c>
      <c r="D1062" s="12">
        <v>205.636</v>
      </c>
      <c r="E1062" s="6">
        <v>246.76</v>
      </c>
      <c r="F1062" s="6">
        <f t="shared" si="113"/>
        <v>212.72413793103448</v>
      </c>
      <c r="G1062" s="6">
        <f t="shared" si="114"/>
        <v>7.0881379310344812</v>
      </c>
      <c r="H1062" s="10">
        <f t="shared" si="119"/>
        <v>3.4469343553825603E-2</v>
      </c>
      <c r="I1062" s="2">
        <f>+VLOOKUP(B1062,'[1]PRECIO SIN ITBIS'!$C$3:$E$1192,3,0)</f>
        <v>246.76</v>
      </c>
      <c r="J1062" s="6">
        <f t="shared" si="115"/>
        <v>-41.123999999999995</v>
      </c>
      <c r="K1062" s="2"/>
      <c r="L1062" s="12">
        <v>195.35</v>
      </c>
      <c r="M1062" s="15">
        <f t="shared" si="116"/>
        <v>-10.286000000000001</v>
      </c>
      <c r="N1062" s="16">
        <f t="shared" si="117"/>
        <v>-5.002042443930052E-2</v>
      </c>
    </row>
    <row r="1063" spans="1:14" x14ac:dyDescent="0.2">
      <c r="A1063" s="4">
        <f t="shared" si="118"/>
        <v>1061</v>
      </c>
      <c r="B1063" s="2" t="s">
        <v>932</v>
      </c>
      <c r="C1063" s="2" t="s">
        <v>933</v>
      </c>
      <c r="D1063" s="12">
        <v>205.636</v>
      </c>
      <c r="E1063" s="6">
        <v>246.76</v>
      </c>
      <c r="F1063" s="6">
        <f t="shared" si="113"/>
        <v>212.72413793103448</v>
      </c>
      <c r="G1063" s="6">
        <f t="shared" si="114"/>
        <v>7.0881379310344812</v>
      </c>
      <c r="H1063" s="10">
        <f t="shared" si="119"/>
        <v>3.4469343553825603E-2</v>
      </c>
      <c r="I1063" s="2">
        <f>+VLOOKUP(B1063,'[1]PRECIO SIN ITBIS'!$C$3:$E$1192,3,0)</f>
        <v>246.76</v>
      </c>
      <c r="J1063" s="6">
        <f t="shared" si="115"/>
        <v>-41.123999999999995</v>
      </c>
      <c r="K1063" s="2"/>
      <c r="L1063" s="12">
        <v>195.35</v>
      </c>
      <c r="M1063" s="15">
        <f t="shared" si="116"/>
        <v>-10.286000000000001</v>
      </c>
      <c r="N1063" s="16">
        <f t="shared" si="117"/>
        <v>-5.002042443930052E-2</v>
      </c>
    </row>
    <row r="1064" spans="1:14" x14ac:dyDescent="0.2">
      <c r="A1064" s="4">
        <f t="shared" si="118"/>
        <v>1062</v>
      </c>
      <c r="B1064" s="2" t="s">
        <v>935</v>
      </c>
      <c r="C1064" s="2" t="s">
        <v>936</v>
      </c>
      <c r="D1064" s="12">
        <v>205.636</v>
      </c>
      <c r="E1064" s="6">
        <v>246.76</v>
      </c>
      <c r="F1064" s="6">
        <f t="shared" si="113"/>
        <v>212.72413793103448</v>
      </c>
      <c r="G1064" s="6">
        <f t="shared" si="114"/>
        <v>7.0881379310344812</v>
      </c>
      <c r="H1064" s="10">
        <f t="shared" si="119"/>
        <v>3.4469343553825603E-2</v>
      </c>
      <c r="I1064" s="2">
        <f>+VLOOKUP(B1064,'[1]PRECIO SIN ITBIS'!$C$3:$E$1192,3,0)</f>
        <v>246.76</v>
      </c>
      <c r="J1064" s="6">
        <f t="shared" si="115"/>
        <v>-41.123999999999995</v>
      </c>
      <c r="K1064" s="2"/>
      <c r="L1064" s="12">
        <v>195.35</v>
      </c>
      <c r="M1064" s="15">
        <f t="shared" si="116"/>
        <v>-10.286000000000001</v>
      </c>
      <c r="N1064" s="16">
        <f t="shared" si="117"/>
        <v>-5.002042443930052E-2</v>
      </c>
    </row>
    <row r="1065" spans="1:14" x14ac:dyDescent="0.2">
      <c r="A1065" s="4">
        <f t="shared" si="118"/>
        <v>1063</v>
      </c>
      <c r="B1065" s="2" t="s">
        <v>937</v>
      </c>
      <c r="C1065" s="2" t="s">
        <v>938</v>
      </c>
      <c r="D1065" s="12">
        <v>205.636</v>
      </c>
      <c r="E1065" s="6">
        <v>246.76</v>
      </c>
      <c r="F1065" s="6">
        <f t="shared" si="113"/>
        <v>212.72413793103448</v>
      </c>
      <c r="G1065" s="6">
        <f t="shared" si="114"/>
        <v>7.0881379310344812</v>
      </c>
      <c r="H1065" s="10">
        <f t="shared" si="119"/>
        <v>3.4469343553825603E-2</v>
      </c>
      <c r="I1065" s="2">
        <f>+VLOOKUP(B1065,'[1]PRECIO SIN ITBIS'!$C$3:$E$1192,3,0)</f>
        <v>246.76</v>
      </c>
      <c r="J1065" s="6">
        <f t="shared" si="115"/>
        <v>-41.123999999999995</v>
      </c>
      <c r="K1065" s="2"/>
      <c r="L1065" s="12">
        <v>195.35</v>
      </c>
      <c r="M1065" s="15">
        <f t="shared" si="116"/>
        <v>-10.286000000000001</v>
      </c>
      <c r="N1065" s="16">
        <f t="shared" si="117"/>
        <v>-5.002042443930052E-2</v>
      </c>
    </row>
    <row r="1066" spans="1:14" x14ac:dyDescent="0.2">
      <c r="A1066" s="4">
        <f t="shared" si="118"/>
        <v>1064</v>
      </c>
      <c r="B1066" s="2" t="s">
        <v>939</v>
      </c>
      <c r="C1066" s="2" t="s">
        <v>940</v>
      </c>
      <c r="D1066" s="12">
        <v>205.636</v>
      </c>
      <c r="E1066" s="6">
        <v>246.76</v>
      </c>
      <c r="F1066" s="6">
        <f t="shared" si="113"/>
        <v>212.72413793103448</v>
      </c>
      <c r="G1066" s="6">
        <f t="shared" si="114"/>
        <v>7.0881379310344812</v>
      </c>
      <c r="H1066" s="10">
        <f t="shared" si="119"/>
        <v>3.4469343553825603E-2</v>
      </c>
      <c r="I1066" s="2">
        <f>+VLOOKUP(B1066,'[1]PRECIO SIN ITBIS'!$C$3:$E$1192,3,0)</f>
        <v>246.76</v>
      </c>
      <c r="J1066" s="6">
        <f t="shared" si="115"/>
        <v>-41.123999999999995</v>
      </c>
      <c r="K1066" s="2"/>
      <c r="L1066" s="12">
        <v>195.35</v>
      </c>
      <c r="M1066" s="15">
        <f t="shared" si="116"/>
        <v>-10.286000000000001</v>
      </c>
      <c r="N1066" s="16">
        <f t="shared" si="117"/>
        <v>-5.002042443930052E-2</v>
      </c>
    </row>
    <row r="1067" spans="1:14" x14ac:dyDescent="0.2">
      <c r="A1067" s="4">
        <f t="shared" si="118"/>
        <v>1065</v>
      </c>
      <c r="B1067" s="2" t="s">
        <v>2193</v>
      </c>
      <c r="C1067" s="2" t="s">
        <v>2194</v>
      </c>
      <c r="D1067" s="12">
        <v>827.99900000000002</v>
      </c>
      <c r="E1067" s="6">
        <v>993.6</v>
      </c>
      <c r="F1067" s="6">
        <f t="shared" si="113"/>
        <v>856.55172413793116</v>
      </c>
      <c r="G1067" s="6">
        <f t="shared" si="114"/>
        <v>28.552724137931136</v>
      </c>
      <c r="H1067" s="10">
        <f t="shared" si="119"/>
        <v>3.4484007997511029E-2</v>
      </c>
      <c r="I1067" s="2">
        <f>+VLOOKUP(B1067,'[1]PRECIO SIN ITBIS'!$C$3:$E$1192,3,0)</f>
        <v>993.6</v>
      </c>
      <c r="J1067" s="6">
        <f t="shared" si="115"/>
        <v>-165.601</v>
      </c>
      <c r="K1067" s="2"/>
      <c r="L1067" s="12">
        <v>786.6</v>
      </c>
      <c r="M1067" s="15">
        <f t="shared" si="116"/>
        <v>-41.399000000000001</v>
      </c>
      <c r="N1067" s="16">
        <f t="shared" si="117"/>
        <v>-4.9998852655619146E-2</v>
      </c>
    </row>
    <row r="1068" spans="1:14" x14ac:dyDescent="0.2">
      <c r="A1068" s="4">
        <f t="shared" si="118"/>
        <v>1066</v>
      </c>
      <c r="B1068" s="2" t="s">
        <v>2195</v>
      </c>
      <c r="C1068" s="2" t="s">
        <v>2196</v>
      </c>
      <c r="D1068" s="12">
        <v>1463.53</v>
      </c>
      <c r="E1068" s="6">
        <v>1756.24</v>
      </c>
      <c r="F1068" s="6">
        <f t="shared" si="113"/>
        <v>1514</v>
      </c>
      <c r="G1068" s="6">
        <f t="shared" si="114"/>
        <v>50.470000000000027</v>
      </c>
      <c r="H1068" s="10">
        <f t="shared" si="119"/>
        <v>3.4485114756786693E-2</v>
      </c>
      <c r="I1068" s="2">
        <f>+VLOOKUP(B1068,'[1]PRECIO SIN ITBIS'!$C$3:$E$1192,3,0)</f>
        <v>1756.24</v>
      </c>
      <c r="J1068" s="6">
        <f t="shared" si="115"/>
        <v>-292.71000000000004</v>
      </c>
      <c r="K1068" s="2"/>
      <c r="L1068" s="12">
        <v>1390.35</v>
      </c>
      <c r="M1068" s="15">
        <f t="shared" si="116"/>
        <v>-73.180000000000064</v>
      </c>
      <c r="N1068" s="16">
        <f t="shared" si="117"/>
        <v>-5.0002391478138515E-2</v>
      </c>
    </row>
    <row r="1069" spans="1:14" x14ac:dyDescent="0.2">
      <c r="A1069" s="4">
        <f t="shared" si="118"/>
        <v>1067</v>
      </c>
      <c r="B1069" s="2" t="s">
        <v>2197</v>
      </c>
      <c r="C1069" s="2" t="s">
        <v>1591</v>
      </c>
      <c r="D1069" s="12">
        <v>974.22199999999998</v>
      </c>
      <c r="E1069" s="6">
        <v>1169.07</v>
      </c>
      <c r="F1069" s="6">
        <f t="shared" si="113"/>
        <v>1007.8189655172414</v>
      </c>
      <c r="G1069" s="6">
        <f t="shared" si="114"/>
        <v>33.596965517241415</v>
      </c>
      <c r="H1069" s="10">
        <f t="shared" si="119"/>
        <v>3.4485944186480509E-2</v>
      </c>
      <c r="I1069" s="2">
        <f>+VLOOKUP(B1069,'[1]PRECIO SIN ITBIS'!$C$3:$E$1192,3,0)</f>
        <v>1169.07</v>
      </c>
      <c r="J1069" s="6">
        <f t="shared" si="115"/>
        <v>-194.84799999999996</v>
      </c>
      <c r="K1069" s="2"/>
      <c r="L1069" s="12">
        <v>925.51</v>
      </c>
      <c r="M1069" s="15">
        <f t="shared" si="116"/>
        <v>-48.711999999999989</v>
      </c>
      <c r="N1069" s="16">
        <f t="shared" si="117"/>
        <v>-5.0000923814079327E-2</v>
      </c>
    </row>
    <row r="1070" spans="1:14" x14ac:dyDescent="0.2">
      <c r="A1070" s="4">
        <f t="shared" si="118"/>
        <v>1068</v>
      </c>
      <c r="B1070" s="2" t="s">
        <v>2198</v>
      </c>
      <c r="C1070" s="2" t="s">
        <v>2199</v>
      </c>
      <c r="D1070" s="12">
        <v>596.03700000000003</v>
      </c>
      <c r="E1070" s="6">
        <v>715.24</v>
      </c>
      <c r="F1070" s="6">
        <f t="shared" si="113"/>
        <v>616.58620689655174</v>
      </c>
      <c r="G1070" s="6">
        <f t="shared" si="114"/>
        <v>20.549206896551709</v>
      </c>
      <c r="H1070" s="10">
        <f t="shared" si="119"/>
        <v>3.4476394748231581E-2</v>
      </c>
      <c r="I1070" s="2">
        <f>+VLOOKUP(B1070,'[1]PRECIO SIN ITBIS'!$C$3:$E$1192,3,0)</f>
        <v>715.24</v>
      </c>
      <c r="J1070" s="6">
        <f t="shared" si="115"/>
        <v>-119.20299999999997</v>
      </c>
      <c r="K1070" s="2"/>
      <c r="L1070" s="12">
        <v>566.24</v>
      </c>
      <c r="M1070" s="15">
        <f t="shared" si="116"/>
        <v>-29.797000000000025</v>
      </c>
      <c r="N1070" s="16">
        <f t="shared" si="117"/>
        <v>-4.9991862921261641E-2</v>
      </c>
    </row>
    <row r="1071" spans="1:14" x14ac:dyDescent="0.2">
      <c r="A1071" s="4">
        <f t="shared" si="118"/>
        <v>1069</v>
      </c>
      <c r="B1071" s="2" t="s">
        <v>2200</v>
      </c>
      <c r="C1071" s="2" t="s">
        <v>2201</v>
      </c>
      <c r="D1071" s="12">
        <v>745.54600000000005</v>
      </c>
      <c r="E1071" s="6">
        <v>894.66</v>
      </c>
      <c r="F1071" s="6">
        <f t="shared" si="113"/>
        <v>771.25862068965523</v>
      </c>
      <c r="G1071" s="6">
        <f t="shared" si="114"/>
        <v>25.712620689655182</v>
      </c>
      <c r="H1071" s="10">
        <f t="shared" si="119"/>
        <v>3.4488308822869657E-2</v>
      </c>
      <c r="I1071" s="2">
        <f>+VLOOKUP(B1071,'[1]PRECIO SIN ITBIS'!$C$3:$E$1192,3,0)</f>
        <v>894.66</v>
      </c>
      <c r="J1071" s="6">
        <f t="shared" si="115"/>
        <v>-149.11399999999992</v>
      </c>
      <c r="K1071" s="2"/>
      <c r="L1071" s="12">
        <v>708.27</v>
      </c>
      <c r="M1071" s="15">
        <f t="shared" si="116"/>
        <v>-37.276000000000067</v>
      </c>
      <c r="N1071" s="16">
        <f t="shared" si="117"/>
        <v>-4.9998256311481873E-2</v>
      </c>
    </row>
    <row r="1072" spans="1:14" x14ac:dyDescent="0.2">
      <c r="A1072" s="4">
        <f t="shared" si="118"/>
        <v>1070</v>
      </c>
      <c r="B1072" s="2" t="s">
        <v>2202</v>
      </c>
      <c r="C1072" s="2" t="s">
        <v>2203</v>
      </c>
      <c r="D1072" s="12">
        <v>820.30100000000004</v>
      </c>
      <c r="E1072" s="6">
        <v>984.36</v>
      </c>
      <c r="F1072" s="6">
        <f t="shared" si="113"/>
        <v>848.58620689655174</v>
      </c>
      <c r="G1072" s="6">
        <f t="shared" si="114"/>
        <v>28.285206896551699</v>
      </c>
      <c r="H1072" s="10">
        <f t="shared" si="119"/>
        <v>3.4481497519266338E-2</v>
      </c>
      <c r="I1072" s="2">
        <f>+VLOOKUP(B1072,'[1]PRECIO SIN ITBIS'!$C$3:$E$1192,3,0)</f>
        <v>984.36</v>
      </c>
      <c r="J1072" s="6">
        <f t="shared" si="115"/>
        <v>-164.05899999999997</v>
      </c>
      <c r="K1072" s="2"/>
      <c r="L1072" s="12">
        <v>697.26</v>
      </c>
      <c r="M1072" s="15">
        <f t="shared" si="116"/>
        <v>-123.04100000000005</v>
      </c>
      <c r="N1072" s="16">
        <f t="shared" si="117"/>
        <v>-0.14999494088145698</v>
      </c>
    </row>
    <row r="1073" spans="1:14" x14ac:dyDescent="0.2">
      <c r="A1073" s="4">
        <f t="shared" si="118"/>
        <v>1071</v>
      </c>
      <c r="B1073" s="2" t="s">
        <v>2204</v>
      </c>
      <c r="C1073" s="2" t="s">
        <v>2205</v>
      </c>
      <c r="D1073" s="12">
        <v>596.03700000000003</v>
      </c>
      <c r="E1073" s="6">
        <v>715.24</v>
      </c>
      <c r="F1073" s="6">
        <f t="shared" si="113"/>
        <v>616.58620689655174</v>
      </c>
      <c r="G1073" s="6">
        <f t="shared" si="114"/>
        <v>20.549206896551709</v>
      </c>
      <c r="H1073" s="10">
        <f t="shared" si="119"/>
        <v>3.4476394748231581E-2</v>
      </c>
      <c r="I1073" s="2">
        <f>+VLOOKUP(B1073,'[1]PRECIO SIN ITBIS'!$C$3:$E$1192,3,0)</f>
        <v>715.24</v>
      </c>
      <c r="J1073" s="6">
        <f t="shared" si="115"/>
        <v>-119.20299999999997</v>
      </c>
      <c r="K1073" s="2"/>
      <c r="L1073" s="12">
        <v>566.24</v>
      </c>
      <c r="M1073" s="15">
        <f t="shared" si="116"/>
        <v>-29.797000000000025</v>
      </c>
      <c r="N1073" s="16">
        <f t="shared" si="117"/>
        <v>-4.9991862921261641E-2</v>
      </c>
    </row>
    <row r="1074" spans="1:14" x14ac:dyDescent="0.2">
      <c r="A1074" s="4">
        <f t="shared" si="118"/>
        <v>1072</v>
      </c>
      <c r="B1074" s="2" t="s">
        <v>2206</v>
      </c>
      <c r="C1074" s="2" t="s">
        <v>2207</v>
      </c>
      <c r="D1074" s="12">
        <v>330.78300000000002</v>
      </c>
      <c r="E1074" s="6">
        <v>396.94</v>
      </c>
      <c r="F1074" s="6">
        <f t="shared" si="113"/>
        <v>342.18965517241384</v>
      </c>
      <c r="G1074" s="6">
        <f t="shared" si="114"/>
        <v>11.406655172413821</v>
      </c>
      <c r="H1074" s="10">
        <f t="shared" si="119"/>
        <v>3.448380107929918E-2</v>
      </c>
      <c r="I1074" s="2">
        <f>+VLOOKUP(B1074,'[1]PRECIO SIN ITBIS'!$C$3:$E$1192,3,0)</f>
        <v>396.94</v>
      </c>
      <c r="J1074" s="6">
        <f t="shared" si="115"/>
        <v>-66.156999999999982</v>
      </c>
      <c r="K1074" s="2"/>
      <c r="L1074" s="12">
        <v>314.24</v>
      </c>
      <c r="M1074" s="15">
        <f t="shared" si="116"/>
        <v>-16.543000000000006</v>
      </c>
      <c r="N1074" s="16">
        <f t="shared" si="117"/>
        <v>-5.001163905037443E-2</v>
      </c>
    </row>
    <row r="1075" spans="1:14" x14ac:dyDescent="0.2">
      <c r="A1075" s="4">
        <f t="shared" si="118"/>
        <v>1073</v>
      </c>
      <c r="B1075" s="2" t="s">
        <v>2208</v>
      </c>
      <c r="C1075" s="2" t="s">
        <v>2209</v>
      </c>
      <c r="D1075" s="12">
        <v>987.95600000000002</v>
      </c>
      <c r="E1075" s="6">
        <v>1185.55</v>
      </c>
      <c r="F1075" s="6">
        <f t="shared" si="113"/>
        <v>1022.0258620689656</v>
      </c>
      <c r="G1075" s="6">
        <f t="shared" si="114"/>
        <v>34.069862068965563</v>
      </c>
      <c r="H1075" s="10">
        <f t="shared" si="119"/>
        <v>3.4485201839925629E-2</v>
      </c>
      <c r="I1075" s="2">
        <f>+VLOOKUP(B1075,'[1]PRECIO SIN ITBIS'!$C$3:$E$1192,3,0)</f>
        <v>1185.55</v>
      </c>
      <c r="J1075" s="6">
        <f t="shared" si="115"/>
        <v>-197.59399999999994</v>
      </c>
      <c r="K1075" s="2"/>
      <c r="L1075" s="12">
        <v>938.56</v>
      </c>
      <c r="M1075" s="15">
        <f t="shared" si="116"/>
        <v>-49.396000000000072</v>
      </c>
      <c r="N1075" s="16">
        <f t="shared" si="117"/>
        <v>-4.9998178056512708E-2</v>
      </c>
    </row>
    <row r="1076" spans="1:14" x14ac:dyDescent="0.2">
      <c r="A1076" s="4">
        <f t="shared" si="118"/>
        <v>1074</v>
      </c>
      <c r="B1076" s="2" t="s">
        <v>2210</v>
      </c>
      <c r="C1076" s="2" t="s">
        <v>2211</v>
      </c>
      <c r="D1076" s="12">
        <v>328.99900000000002</v>
      </c>
      <c r="E1076" s="6">
        <v>394.8</v>
      </c>
      <c r="F1076" s="6">
        <f t="shared" si="113"/>
        <v>340.34482758620692</v>
      </c>
      <c r="G1076" s="6">
        <f t="shared" si="114"/>
        <v>11.345827586206894</v>
      </c>
      <c r="H1076" s="10">
        <f t="shared" si="119"/>
        <v>3.4485902954741181E-2</v>
      </c>
      <c r="I1076" s="2">
        <f>+VLOOKUP(B1076,'[1]PRECIO SIN ITBIS'!$C$3:$E$1192,3,0)</f>
        <v>394.8</v>
      </c>
      <c r="J1076" s="6">
        <f t="shared" si="115"/>
        <v>-65.800999999999988</v>
      </c>
      <c r="K1076" s="2"/>
      <c r="L1076" s="12">
        <v>312.55</v>
      </c>
      <c r="M1076" s="15">
        <f t="shared" si="116"/>
        <v>-16.449000000000012</v>
      </c>
      <c r="N1076" s="16">
        <f t="shared" si="117"/>
        <v>-4.9997112453229374E-2</v>
      </c>
    </row>
    <row r="1077" spans="1:14" x14ac:dyDescent="0.2">
      <c r="A1077" s="4">
        <f t="shared" si="118"/>
        <v>1075</v>
      </c>
      <c r="B1077" s="2" t="s">
        <v>2212</v>
      </c>
      <c r="C1077" s="2" t="s">
        <v>2213</v>
      </c>
      <c r="D1077" s="12">
        <v>862.51800000000003</v>
      </c>
      <c r="E1077" s="6">
        <v>1035.02</v>
      </c>
      <c r="F1077" s="6">
        <f t="shared" si="113"/>
        <v>892.25862068965523</v>
      </c>
      <c r="G1077" s="6">
        <f t="shared" si="114"/>
        <v>29.740620689655202</v>
      </c>
      <c r="H1077" s="10">
        <f t="shared" si="119"/>
        <v>3.4481159453663812E-2</v>
      </c>
      <c r="I1077" s="2">
        <f>+VLOOKUP(B1077,'[1]PRECIO SIN ITBIS'!$C$3:$E$1192,3,0)</f>
        <v>1035.02</v>
      </c>
      <c r="J1077" s="6">
        <f t="shared" si="115"/>
        <v>-172.50199999999995</v>
      </c>
      <c r="K1077" s="2"/>
      <c r="L1077" s="12">
        <v>819.39</v>
      </c>
      <c r="M1077" s="15">
        <f t="shared" si="116"/>
        <v>-43.128000000000043</v>
      </c>
      <c r="N1077" s="16">
        <f t="shared" si="117"/>
        <v>-5.0002434731796948E-2</v>
      </c>
    </row>
    <row r="1078" spans="1:14" x14ac:dyDescent="0.2">
      <c r="A1078" s="4">
        <f t="shared" si="118"/>
        <v>1076</v>
      </c>
      <c r="B1078" s="2" t="s">
        <v>2214</v>
      </c>
      <c r="C1078" s="2" t="s">
        <v>2215</v>
      </c>
      <c r="D1078" s="12">
        <v>118.069</v>
      </c>
      <c r="E1078" s="6">
        <v>141.68</v>
      </c>
      <c r="F1078" s="6">
        <f t="shared" si="113"/>
        <v>122.13793103448278</v>
      </c>
      <c r="G1078" s="6">
        <f t="shared" si="114"/>
        <v>4.0689310344827732</v>
      </c>
      <c r="H1078" s="10">
        <f t="shared" si="119"/>
        <v>3.4462314701426904E-2</v>
      </c>
      <c r="I1078" s="2">
        <f>+VLOOKUP(B1078,'[1]PRECIO SIN ITBIS'!$C$3:$E$1192,3,0)</f>
        <v>141.68</v>
      </c>
      <c r="J1078" s="6">
        <f t="shared" si="115"/>
        <v>-23.611000000000004</v>
      </c>
      <c r="K1078" s="2"/>
      <c r="L1078" s="12">
        <v>112.17</v>
      </c>
      <c r="M1078" s="15">
        <f t="shared" si="116"/>
        <v>-5.8990000000000009</v>
      </c>
      <c r="N1078" s="16">
        <f t="shared" si="117"/>
        <v>-4.9962310174558953E-2</v>
      </c>
    </row>
    <row r="1079" spans="1:14" x14ac:dyDescent="0.2">
      <c r="A1079" s="4">
        <f t="shared" si="118"/>
        <v>1077</v>
      </c>
      <c r="B1079" s="2" t="s">
        <v>2216</v>
      </c>
      <c r="C1079" s="2" t="s">
        <v>2217</v>
      </c>
      <c r="D1079" s="12">
        <v>41.15</v>
      </c>
      <c r="E1079" s="6">
        <v>49.38</v>
      </c>
      <c r="F1079" s="6">
        <f t="shared" si="113"/>
        <v>42.568965517241388</v>
      </c>
      <c r="G1079" s="6">
        <f t="shared" si="114"/>
        <v>1.4189655172413893</v>
      </c>
      <c r="H1079" s="10">
        <f t="shared" si="119"/>
        <v>3.4482758620689898E-2</v>
      </c>
      <c r="I1079" s="2">
        <f>+VLOOKUP(B1079,'[1]PRECIO SIN ITBIS'!$C$3:$E$1192,3,0)</f>
        <v>49.38</v>
      </c>
      <c r="J1079" s="6">
        <f t="shared" si="115"/>
        <v>-8.230000000000004</v>
      </c>
      <c r="K1079" s="2"/>
      <c r="L1079" s="12">
        <v>39.090000000000003</v>
      </c>
      <c r="M1079" s="15">
        <f t="shared" si="116"/>
        <v>-2.0599999999999952</v>
      </c>
      <c r="N1079" s="16">
        <f t="shared" si="117"/>
        <v>-5.0060753341433666E-2</v>
      </c>
    </row>
    <row r="1080" spans="1:14" x14ac:dyDescent="0.2">
      <c r="A1080" s="4">
        <f t="shared" si="118"/>
        <v>1078</v>
      </c>
      <c r="B1080" s="2" t="s">
        <v>2218</v>
      </c>
      <c r="C1080" s="2" t="s">
        <v>2219</v>
      </c>
      <c r="D1080" s="12">
        <v>89.757999999999996</v>
      </c>
      <c r="E1080" s="6">
        <v>107.71</v>
      </c>
      <c r="F1080" s="6">
        <f t="shared" si="113"/>
        <v>92.853448275862064</v>
      </c>
      <c r="G1080" s="6">
        <f t="shared" si="114"/>
        <v>3.0954482758620685</v>
      </c>
      <c r="H1080" s="10">
        <f t="shared" si="119"/>
        <v>3.4486600368346762E-2</v>
      </c>
      <c r="I1080" s="2">
        <f>+VLOOKUP(B1080,'[1]PRECIO SIN ITBIS'!$C$3:$E$1192,3,0)</f>
        <v>107.71</v>
      </c>
      <c r="J1080" s="6">
        <f t="shared" si="115"/>
        <v>-17.951999999999998</v>
      </c>
      <c r="K1080" s="2"/>
      <c r="L1080" s="12">
        <v>85.27</v>
      </c>
      <c r="M1080" s="15">
        <f t="shared" si="116"/>
        <v>-4.4879999999999995</v>
      </c>
      <c r="N1080" s="16">
        <f t="shared" si="117"/>
        <v>-5.0001114106820559E-2</v>
      </c>
    </row>
    <row r="1081" spans="1:14" x14ac:dyDescent="0.2">
      <c r="A1081" s="4">
        <f t="shared" si="118"/>
        <v>1079</v>
      </c>
      <c r="B1081" s="2" t="s">
        <v>2220</v>
      </c>
      <c r="C1081" s="2" t="s">
        <v>2221</v>
      </c>
      <c r="D1081" s="12">
        <v>105.07299999999999</v>
      </c>
      <c r="E1081" s="6">
        <v>126.09</v>
      </c>
      <c r="F1081" s="6">
        <f t="shared" si="113"/>
        <v>108.69827586206898</v>
      </c>
      <c r="G1081" s="6">
        <f t="shared" si="114"/>
        <v>3.6252758620689889</v>
      </c>
      <c r="H1081" s="10">
        <f t="shared" si="119"/>
        <v>3.4502449364432246E-2</v>
      </c>
      <c r="I1081" s="2">
        <f>+VLOOKUP(B1081,'[1]PRECIO SIN ITBIS'!$C$3:$E$1192,3,0)</f>
        <v>126.09</v>
      </c>
      <c r="J1081" s="6">
        <f t="shared" si="115"/>
        <v>-21.01700000000001</v>
      </c>
      <c r="K1081" s="2"/>
      <c r="L1081" s="12">
        <v>99.82</v>
      </c>
      <c r="M1081" s="15">
        <f t="shared" si="116"/>
        <v>-5.2530000000000001</v>
      </c>
      <c r="N1081" s="16">
        <f t="shared" si="117"/>
        <v>-4.9993813824674278E-2</v>
      </c>
    </row>
    <row r="1082" spans="1:14" x14ac:dyDescent="0.2">
      <c r="A1082" s="4">
        <f t="shared" si="118"/>
        <v>1080</v>
      </c>
      <c r="B1082" s="2" t="s">
        <v>2222</v>
      </c>
      <c r="C1082" s="2" t="s">
        <v>2223</v>
      </c>
      <c r="D1082" s="12">
        <v>105.07299999999999</v>
      </c>
      <c r="E1082" s="6">
        <v>126.09</v>
      </c>
      <c r="F1082" s="6">
        <f t="shared" si="113"/>
        <v>108.69827586206898</v>
      </c>
      <c r="G1082" s="6">
        <f t="shared" si="114"/>
        <v>3.6252758620689889</v>
      </c>
      <c r="H1082" s="10">
        <f t="shared" si="119"/>
        <v>3.4502449364432246E-2</v>
      </c>
      <c r="I1082" s="2">
        <f>+VLOOKUP(B1082,'[1]PRECIO SIN ITBIS'!$C$3:$E$1192,3,0)</f>
        <v>126.09</v>
      </c>
      <c r="J1082" s="6">
        <f t="shared" si="115"/>
        <v>-21.01700000000001</v>
      </c>
      <c r="K1082" s="2"/>
      <c r="L1082" s="12">
        <v>99.82</v>
      </c>
      <c r="M1082" s="15">
        <f t="shared" si="116"/>
        <v>-5.2530000000000001</v>
      </c>
      <c r="N1082" s="16">
        <f t="shared" si="117"/>
        <v>-4.9993813824674278E-2</v>
      </c>
    </row>
    <row r="1083" spans="1:14" x14ac:dyDescent="0.2">
      <c r="A1083" s="4">
        <f t="shared" si="118"/>
        <v>1081</v>
      </c>
      <c r="B1083" s="2" t="s">
        <v>2224</v>
      </c>
      <c r="C1083" s="2" t="s">
        <v>2225</v>
      </c>
      <c r="D1083" s="12">
        <v>196.245</v>
      </c>
      <c r="E1083" s="6">
        <v>235.49</v>
      </c>
      <c r="F1083" s="6">
        <f t="shared" si="113"/>
        <v>203.0086206896552</v>
      </c>
      <c r="G1083" s="6">
        <f t="shared" si="114"/>
        <v>6.7636206896551982</v>
      </c>
      <c r="H1083" s="10">
        <f t="shared" si="119"/>
        <v>3.4465187340595671E-2</v>
      </c>
      <c r="I1083" s="2">
        <f>+VLOOKUP(B1083,'[1]PRECIO SIN ITBIS'!$C$3:$E$1192,3,0)</f>
        <v>235.49</v>
      </c>
      <c r="J1083" s="6">
        <f t="shared" si="115"/>
        <v>-39.245000000000005</v>
      </c>
      <c r="K1083" s="2"/>
      <c r="L1083" s="12">
        <v>186.43</v>
      </c>
      <c r="M1083" s="15">
        <f t="shared" si="116"/>
        <v>-9.8149999999999977</v>
      </c>
      <c r="N1083" s="16">
        <f t="shared" si="117"/>
        <v>-5.001401309587504E-2</v>
      </c>
    </row>
    <row r="1084" spans="1:14" x14ac:dyDescent="0.2">
      <c r="A1084" s="4">
        <f t="shared" si="118"/>
        <v>1082</v>
      </c>
      <c r="B1084" s="2" t="s">
        <v>2226</v>
      </c>
      <c r="C1084" s="2" t="s">
        <v>2227</v>
      </c>
      <c r="D1084" s="12">
        <v>410.15</v>
      </c>
      <c r="E1084" s="6">
        <v>492.18</v>
      </c>
      <c r="F1084" s="6">
        <f t="shared" si="113"/>
        <v>424.29310344827587</v>
      </c>
      <c r="G1084" s="6">
        <f t="shared" si="114"/>
        <v>14.143103448275895</v>
      </c>
      <c r="H1084" s="10">
        <f t="shared" si="119"/>
        <v>3.4482758620689738E-2</v>
      </c>
      <c r="I1084" s="2">
        <f>+VLOOKUP(B1084,'[1]PRECIO SIN ITBIS'!$C$3:$E$1192,3,0)</f>
        <v>492.18</v>
      </c>
      <c r="J1084" s="6">
        <f t="shared" si="115"/>
        <v>-82.03000000000003</v>
      </c>
      <c r="K1084" s="2"/>
      <c r="L1084" s="12">
        <v>389.64</v>
      </c>
      <c r="M1084" s="15">
        <f t="shared" si="116"/>
        <v>-20.509999999999991</v>
      </c>
      <c r="N1084" s="16">
        <f t="shared" si="117"/>
        <v>-5.0006095330976455E-2</v>
      </c>
    </row>
    <row r="1085" spans="1:14" x14ac:dyDescent="0.2">
      <c r="A1085" s="4">
        <f t="shared" si="118"/>
        <v>1083</v>
      </c>
      <c r="B1085" s="2" t="s">
        <v>2228</v>
      </c>
      <c r="C1085" s="2" t="s">
        <v>2229</v>
      </c>
      <c r="D1085" s="12">
        <v>422.94299999999998</v>
      </c>
      <c r="E1085" s="6">
        <v>507.53</v>
      </c>
      <c r="F1085" s="6">
        <f t="shared" si="113"/>
        <v>437.52586206896552</v>
      </c>
      <c r="G1085" s="6">
        <f t="shared" si="114"/>
        <v>14.582862068965539</v>
      </c>
      <c r="H1085" s="10">
        <f t="shared" si="119"/>
        <v>3.4479497400277434E-2</v>
      </c>
      <c r="I1085" s="2">
        <f>+VLOOKUP(B1085,'[1]PRECIO SIN ITBIS'!$C$3:$E$1192,3,0)</f>
        <v>507.53</v>
      </c>
      <c r="J1085" s="6">
        <f t="shared" si="115"/>
        <v>-84.586999999999989</v>
      </c>
      <c r="K1085" s="2"/>
      <c r="L1085" s="12">
        <v>401.8</v>
      </c>
      <c r="M1085" s="15">
        <f t="shared" si="116"/>
        <v>-21.142999999999972</v>
      </c>
      <c r="N1085" s="16">
        <f t="shared" si="117"/>
        <v>-4.9990187803084514E-2</v>
      </c>
    </row>
    <row r="1086" spans="1:14" x14ac:dyDescent="0.2">
      <c r="A1086" s="4">
        <f t="shared" si="118"/>
        <v>1084</v>
      </c>
      <c r="B1086" s="2" t="s">
        <v>1096</v>
      </c>
      <c r="C1086" s="2" t="s">
        <v>1097</v>
      </c>
      <c r="D1086" s="12">
        <v>233.13399999999999</v>
      </c>
      <c r="E1086" s="6">
        <v>279.76</v>
      </c>
      <c r="F1086" s="6">
        <f t="shared" si="113"/>
        <v>241.17241379310346</v>
      </c>
      <c r="G1086" s="6">
        <f t="shared" si="114"/>
        <v>8.0384137931034729</v>
      </c>
      <c r="H1086" s="10">
        <f t="shared" si="119"/>
        <v>3.4479800428523825E-2</v>
      </c>
      <c r="I1086" s="2">
        <f>+VLOOKUP(B1086,'[1]PRECIO SIN ITBIS'!$C$3:$E$1192,3,0)</f>
        <v>279.76</v>
      </c>
      <c r="J1086" s="6">
        <f t="shared" si="115"/>
        <v>-46.626000000000005</v>
      </c>
      <c r="K1086" s="2"/>
      <c r="L1086" s="12">
        <v>221.48</v>
      </c>
      <c r="M1086" s="15">
        <f t="shared" si="116"/>
        <v>-11.653999999999996</v>
      </c>
      <c r="N1086" s="16">
        <f t="shared" si="117"/>
        <v>-4.9988418677670343E-2</v>
      </c>
    </row>
    <row r="1087" spans="1:14" x14ac:dyDescent="0.2">
      <c r="A1087" s="4">
        <f t="shared" si="118"/>
        <v>1085</v>
      </c>
      <c r="B1087" s="2" t="s">
        <v>634</v>
      </c>
      <c r="C1087" s="2" t="s">
        <v>635</v>
      </c>
      <c r="D1087" s="12">
        <v>732.75300000000004</v>
      </c>
      <c r="E1087" s="6">
        <v>879.3</v>
      </c>
      <c r="F1087" s="6">
        <f t="shared" si="113"/>
        <v>758.01724137931035</v>
      </c>
      <c r="G1087" s="6">
        <f t="shared" si="114"/>
        <v>25.264241379310306</v>
      </c>
      <c r="H1087" s="10">
        <f t="shared" si="119"/>
        <v>3.4478523294084504E-2</v>
      </c>
      <c r="I1087" s="2">
        <f>+VLOOKUP(B1087,'[1]PRECIO SIN ITBIS'!$C$3:$E$1192,3,0)</f>
        <v>879.3</v>
      </c>
      <c r="J1087" s="6">
        <f t="shared" si="115"/>
        <v>-146.54699999999991</v>
      </c>
      <c r="K1087" s="2"/>
      <c r="L1087" s="12">
        <v>696.12</v>
      </c>
      <c r="M1087" s="15">
        <f t="shared" si="116"/>
        <v>-36.633000000000038</v>
      </c>
      <c r="N1087" s="16">
        <f t="shared" si="117"/>
        <v>-4.9993654068970085E-2</v>
      </c>
    </row>
    <row r="1088" spans="1:14" x14ac:dyDescent="0.2">
      <c r="A1088" s="4">
        <f t="shared" si="118"/>
        <v>1086</v>
      </c>
      <c r="B1088" s="2" t="s">
        <v>2230</v>
      </c>
      <c r="C1088" s="2" t="s">
        <v>2231</v>
      </c>
      <c r="D1088" s="12">
        <v>732.75300000000004</v>
      </c>
      <c r="E1088" s="6">
        <v>879.3</v>
      </c>
      <c r="F1088" s="6">
        <f t="shared" si="113"/>
        <v>758.01724137931035</v>
      </c>
      <c r="G1088" s="6">
        <f t="shared" si="114"/>
        <v>25.264241379310306</v>
      </c>
      <c r="H1088" s="10">
        <f t="shared" si="119"/>
        <v>3.4478523294084504E-2</v>
      </c>
      <c r="I1088" s="2">
        <f>+VLOOKUP(B1088,'[1]PRECIO SIN ITBIS'!$C$3:$E$1192,3,0)</f>
        <v>879.3</v>
      </c>
      <c r="J1088" s="6">
        <f t="shared" si="115"/>
        <v>-146.54699999999991</v>
      </c>
      <c r="K1088" s="2"/>
      <c r="L1088" s="12">
        <v>696.12</v>
      </c>
      <c r="M1088" s="15">
        <f t="shared" si="116"/>
        <v>-36.633000000000038</v>
      </c>
      <c r="N1088" s="16">
        <f t="shared" si="117"/>
        <v>-4.9993654068970085E-2</v>
      </c>
    </row>
    <row r="1089" spans="1:14" x14ac:dyDescent="0.2">
      <c r="A1089" s="4">
        <f t="shared" si="118"/>
        <v>1087</v>
      </c>
      <c r="B1089" s="2" t="s">
        <v>2232</v>
      </c>
      <c r="C1089" s="2" t="s">
        <v>2233</v>
      </c>
      <c r="D1089" s="12">
        <v>732.75300000000004</v>
      </c>
      <c r="E1089" s="6">
        <v>879.3</v>
      </c>
      <c r="F1089" s="6">
        <f t="shared" si="113"/>
        <v>758.01724137931035</v>
      </c>
      <c r="G1089" s="6">
        <f t="shared" si="114"/>
        <v>25.264241379310306</v>
      </c>
      <c r="H1089" s="10">
        <f t="shared" si="119"/>
        <v>3.4478523294084504E-2</v>
      </c>
      <c r="I1089" s="2">
        <f>+VLOOKUP(B1089,'[1]PRECIO SIN ITBIS'!$C$3:$E$1192,3,0)</f>
        <v>879.3</v>
      </c>
      <c r="J1089" s="6">
        <f t="shared" si="115"/>
        <v>-146.54699999999991</v>
      </c>
      <c r="K1089" s="2"/>
      <c r="L1089" s="12">
        <v>696.12</v>
      </c>
      <c r="M1089" s="15">
        <f t="shared" si="116"/>
        <v>-36.633000000000038</v>
      </c>
      <c r="N1089" s="16">
        <f t="shared" si="117"/>
        <v>-4.9993654068970085E-2</v>
      </c>
    </row>
    <row r="1090" spans="1:14" x14ac:dyDescent="0.2">
      <c r="A1090" s="4">
        <f t="shared" si="118"/>
        <v>1088</v>
      </c>
      <c r="B1090" s="2" t="s">
        <v>641</v>
      </c>
      <c r="C1090" s="2" t="s">
        <v>642</v>
      </c>
      <c r="D1090" s="12">
        <v>465.71600000000001</v>
      </c>
      <c r="E1090" s="6">
        <v>558.86</v>
      </c>
      <c r="F1090" s="6">
        <f t="shared" si="113"/>
        <v>481.77586206896558</v>
      </c>
      <c r="G1090" s="6">
        <f t="shared" si="114"/>
        <v>16.059862068965572</v>
      </c>
      <c r="H1090" s="10">
        <f t="shared" si="119"/>
        <v>3.4484239469903484E-2</v>
      </c>
      <c r="I1090" s="2">
        <f>+VLOOKUP(B1090,'[1]PRECIO SIN ITBIS'!$C$3:$E$1192,3,0)</f>
        <v>558.86</v>
      </c>
      <c r="J1090" s="6">
        <f t="shared" si="115"/>
        <v>-93.144000000000005</v>
      </c>
      <c r="K1090" s="2"/>
      <c r="L1090" s="12">
        <v>442.43</v>
      </c>
      <c r="M1090" s="15">
        <f t="shared" si="116"/>
        <v>-23.286000000000001</v>
      </c>
      <c r="N1090" s="16">
        <f t="shared" si="117"/>
        <v>-5.0000429446271977E-2</v>
      </c>
    </row>
    <row r="1091" spans="1:14" x14ac:dyDescent="0.2">
      <c r="A1091" s="4">
        <f t="shared" si="118"/>
        <v>1089</v>
      </c>
      <c r="B1091" s="2" t="s">
        <v>643</v>
      </c>
      <c r="C1091" s="2" t="s">
        <v>644</v>
      </c>
      <c r="D1091" s="12">
        <v>465.71600000000001</v>
      </c>
      <c r="E1091" s="6">
        <v>558.86</v>
      </c>
      <c r="F1091" s="6">
        <f t="shared" ref="F1091:F1154" si="120">+I1091/1.16</f>
        <v>481.77586206896558</v>
      </c>
      <c r="G1091" s="6">
        <f t="shared" si="114"/>
        <v>16.059862068965572</v>
      </c>
      <c r="H1091" s="10">
        <f t="shared" si="119"/>
        <v>3.4484239469903484E-2</v>
      </c>
      <c r="I1091" s="2">
        <f>+VLOOKUP(B1091,'[1]PRECIO SIN ITBIS'!$C$3:$E$1192,3,0)</f>
        <v>558.86</v>
      </c>
      <c r="J1091" s="6">
        <f t="shared" si="115"/>
        <v>-93.144000000000005</v>
      </c>
      <c r="K1091" s="2"/>
      <c r="L1091" s="12">
        <v>442.43</v>
      </c>
      <c r="M1091" s="15">
        <f t="shared" si="116"/>
        <v>-23.286000000000001</v>
      </c>
      <c r="N1091" s="16">
        <f t="shared" si="117"/>
        <v>-5.0000429446271977E-2</v>
      </c>
    </row>
    <row r="1092" spans="1:14" x14ac:dyDescent="0.2">
      <c r="A1092" s="4">
        <f t="shared" si="118"/>
        <v>1090</v>
      </c>
      <c r="B1092" s="2" t="s">
        <v>645</v>
      </c>
      <c r="C1092" s="2" t="s">
        <v>646</v>
      </c>
      <c r="D1092" s="12">
        <v>465.71600000000001</v>
      </c>
      <c r="E1092" s="6">
        <v>558.86</v>
      </c>
      <c r="F1092" s="6">
        <f t="shared" si="120"/>
        <v>481.77586206896558</v>
      </c>
      <c r="G1092" s="6">
        <f t="shared" ref="G1092:G1155" si="121">+F1092-D1092</f>
        <v>16.059862068965572</v>
      </c>
      <c r="H1092" s="10">
        <f t="shared" si="119"/>
        <v>3.4484239469903484E-2</v>
      </c>
      <c r="I1092" s="2">
        <f>+VLOOKUP(B1092,'[1]PRECIO SIN ITBIS'!$C$3:$E$1192,3,0)</f>
        <v>558.86</v>
      </c>
      <c r="J1092" s="6">
        <f t="shared" ref="J1092:J1155" si="122">+D1092-I1092</f>
        <v>-93.144000000000005</v>
      </c>
      <c r="K1092" s="2"/>
      <c r="L1092" s="12">
        <v>442.43</v>
      </c>
      <c r="M1092" s="15">
        <f t="shared" ref="M1092:M1155" si="123">+L1092-D1092</f>
        <v>-23.286000000000001</v>
      </c>
      <c r="N1092" s="16">
        <f t="shared" ref="N1092:N1155" si="124">+M1092/D1092</f>
        <v>-5.0000429446271977E-2</v>
      </c>
    </row>
    <row r="1093" spans="1:14" x14ac:dyDescent="0.2">
      <c r="A1093" s="4">
        <f t="shared" ref="A1093:A1156" si="125">+A1092+1</f>
        <v>1091</v>
      </c>
      <c r="B1093" s="2" t="s">
        <v>647</v>
      </c>
      <c r="C1093" s="2" t="s">
        <v>648</v>
      </c>
      <c r="D1093" s="12">
        <v>465.71600000000001</v>
      </c>
      <c r="E1093" s="6">
        <v>558.86</v>
      </c>
      <c r="F1093" s="6">
        <f t="shared" si="120"/>
        <v>481.77586206896558</v>
      </c>
      <c r="G1093" s="6">
        <f t="shared" si="121"/>
        <v>16.059862068965572</v>
      </c>
      <c r="H1093" s="10">
        <f t="shared" si="119"/>
        <v>3.4484239469903484E-2</v>
      </c>
      <c r="I1093" s="2">
        <f>+VLOOKUP(B1093,'[1]PRECIO SIN ITBIS'!$C$3:$E$1192,3,0)</f>
        <v>558.86</v>
      </c>
      <c r="J1093" s="6">
        <f t="shared" si="122"/>
        <v>-93.144000000000005</v>
      </c>
      <c r="K1093" s="2"/>
      <c r="L1093" s="12">
        <v>442.43</v>
      </c>
      <c r="M1093" s="15">
        <f t="shared" si="123"/>
        <v>-23.286000000000001</v>
      </c>
      <c r="N1093" s="16">
        <f t="shared" si="124"/>
        <v>-5.0000429446271977E-2</v>
      </c>
    </row>
    <row r="1094" spans="1:14" x14ac:dyDescent="0.2">
      <c r="A1094" s="4">
        <f t="shared" si="125"/>
        <v>1092</v>
      </c>
      <c r="B1094" s="2" t="s">
        <v>649</v>
      </c>
      <c r="C1094" s="2" t="s">
        <v>650</v>
      </c>
      <c r="D1094" s="12">
        <v>465.71600000000001</v>
      </c>
      <c r="E1094" s="6">
        <v>558.86</v>
      </c>
      <c r="F1094" s="6">
        <f t="shared" si="120"/>
        <v>481.77586206896558</v>
      </c>
      <c r="G1094" s="6">
        <f t="shared" si="121"/>
        <v>16.059862068965572</v>
      </c>
      <c r="H1094" s="10">
        <f t="shared" si="119"/>
        <v>3.4484239469903484E-2</v>
      </c>
      <c r="I1094" s="2">
        <f>+VLOOKUP(B1094,'[1]PRECIO SIN ITBIS'!$C$3:$E$1192,3,0)</f>
        <v>558.86</v>
      </c>
      <c r="J1094" s="6">
        <f t="shared" si="122"/>
        <v>-93.144000000000005</v>
      </c>
      <c r="K1094" s="2"/>
      <c r="L1094" s="12">
        <v>442.43</v>
      </c>
      <c r="M1094" s="15">
        <f t="shared" si="123"/>
        <v>-23.286000000000001</v>
      </c>
      <c r="N1094" s="16">
        <f t="shared" si="124"/>
        <v>-5.0000429446271977E-2</v>
      </c>
    </row>
    <row r="1095" spans="1:14" x14ac:dyDescent="0.2">
      <c r="A1095" s="4">
        <f t="shared" si="125"/>
        <v>1093</v>
      </c>
      <c r="B1095" s="2" t="s">
        <v>2234</v>
      </c>
      <c r="C1095" s="2" t="s">
        <v>2235</v>
      </c>
      <c r="D1095" s="12">
        <v>465.71600000000001</v>
      </c>
      <c r="E1095" s="6">
        <v>558.86</v>
      </c>
      <c r="F1095" s="6">
        <f t="shared" si="120"/>
        <v>481.77586206896558</v>
      </c>
      <c r="G1095" s="6">
        <f t="shared" si="121"/>
        <v>16.059862068965572</v>
      </c>
      <c r="H1095" s="10">
        <f t="shared" ref="H1095:H1158" si="126">+G1095/D1095</f>
        <v>3.4484239469903484E-2</v>
      </c>
      <c r="I1095" s="2">
        <f>+VLOOKUP(B1095,'[1]PRECIO SIN ITBIS'!$C$3:$E$1192,3,0)</f>
        <v>558.86</v>
      </c>
      <c r="J1095" s="6">
        <f t="shared" si="122"/>
        <v>-93.144000000000005</v>
      </c>
      <c r="K1095" s="2"/>
      <c r="L1095" s="12">
        <v>442.43</v>
      </c>
      <c r="M1095" s="15">
        <f t="shared" si="123"/>
        <v>-23.286000000000001</v>
      </c>
      <c r="N1095" s="16">
        <f t="shared" si="124"/>
        <v>-5.0000429446271977E-2</v>
      </c>
    </row>
    <row r="1096" spans="1:14" x14ac:dyDescent="0.2">
      <c r="A1096" s="4">
        <f t="shared" si="125"/>
        <v>1094</v>
      </c>
      <c r="B1096" s="2" t="s">
        <v>2236</v>
      </c>
      <c r="C1096" s="2" t="s">
        <v>2237</v>
      </c>
      <c r="D1096" s="12">
        <v>465.71600000000001</v>
      </c>
      <c r="E1096" s="6">
        <v>558.86</v>
      </c>
      <c r="F1096" s="6">
        <f t="shared" si="120"/>
        <v>481.77586206896558</v>
      </c>
      <c r="G1096" s="6">
        <f t="shared" si="121"/>
        <v>16.059862068965572</v>
      </c>
      <c r="H1096" s="10">
        <f t="shared" si="126"/>
        <v>3.4484239469903484E-2</v>
      </c>
      <c r="I1096" s="2">
        <f>+VLOOKUP(B1096,'[1]PRECIO SIN ITBIS'!$C$3:$E$1192,3,0)</f>
        <v>558.86</v>
      </c>
      <c r="J1096" s="6">
        <f t="shared" si="122"/>
        <v>-93.144000000000005</v>
      </c>
      <c r="K1096" s="2"/>
      <c r="L1096" s="12">
        <v>442.43</v>
      </c>
      <c r="M1096" s="15">
        <f t="shared" si="123"/>
        <v>-23.286000000000001</v>
      </c>
      <c r="N1096" s="16">
        <f t="shared" si="124"/>
        <v>-5.0000429446271977E-2</v>
      </c>
    </row>
    <row r="1097" spans="1:14" x14ac:dyDescent="0.2">
      <c r="A1097" s="4">
        <f t="shared" si="125"/>
        <v>1095</v>
      </c>
      <c r="B1097" s="2" t="s">
        <v>1685</v>
      </c>
      <c r="C1097" s="2" t="s">
        <v>1686</v>
      </c>
      <c r="D1097" s="12">
        <v>465.71600000000001</v>
      </c>
      <c r="E1097" s="6">
        <v>558.86</v>
      </c>
      <c r="F1097" s="6">
        <f t="shared" si="120"/>
        <v>481.77586206896558</v>
      </c>
      <c r="G1097" s="6">
        <f t="shared" si="121"/>
        <v>16.059862068965572</v>
      </c>
      <c r="H1097" s="10">
        <f t="shared" si="126"/>
        <v>3.4484239469903484E-2</v>
      </c>
      <c r="I1097" s="2">
        <f>+VLOOKUP(B1097,'[1]PRECIO SIN ITBIS'!$C$3:$E$1192,3,0)</f>
        <v>558.86</v>
      </c>
      <c r="J1097" s="6">
        <f t="shared" si="122"/>
        <v>-93.144000000000005</v>
      </c>
      <c r="K1097" s="2"/>
      <c r="L1097" s="12">
        <v>442.43</v>
      </c>
      <c r="M1097" s="15">
        <f t="shared" si="123"/>
        <v>-23.286000000000001</v>
      </c>
      <c r="N1097" s="16">
        <f t="shared" si="124"/>
        <v>-5.0000429446271977E-2</v>
      </c>
    </row>
    <row r="1098" spans="1:14" x14ac:dyDescent="0.2">
      <c r="A1098" s="4">
        <f t="shared" si="125"/>
        <v>1096</v>
      </c>
      <c r="B1098" s="2" t="s">
        <v>1687</v>
      </c>
      <c r="C1098" s="2" t="s">
        <v>1688</v>
      </c>
      <c r="D1098" s="12">
        <v>465.71600000000001</v>
      </c>
      <c r="E1098" s="6">
        <v>558.86</v>
      </c>
      <c r="F1098" s="6">
        <f t="shared" si="120"/>
        <v>481.77586206896558</v>
      </c>
      <c r="G1098" s="6">
        <f t="shared" si="121"/>
        <v>16.059862068965572</v>
      </c>
      <c r="H1098" s="10">
        <f t="shared" si="126"/>
        <v>3.4484239469903484E-2</v>
      </c>
      <c r="I1098" s="2">
        <f>+VLOOKUP(B1098,'[1]PRECIO SIN ITBIS'!$C$3:$E$1192,3,0)</f>
        <v>558.86</v>
      </c>
      <c r="J1098" s="6">
        <f t="shared" si="122"/>
        <v>-93.144000000000005</v>
      </c>
      <c r="K1098" s="2"/>
      <c r="L1098" s="12">
        <v>442.43</v>
      </c>
      <c r="M1098" s="15">
        <f t="shared" si="123"/>
        <v>-23.286000000000001</v>
      </c>
      <c r="N1098" s="16">
        <f t="shared" si="124"/>
        <v>-5.0000429446271977E-2</v>
      </c>
    </row>
    <row r="1099" spans="1:14" x14ac:dyDescent="0.2">
      <c r="A1099" s="4">
        <f t="shared" si="125"/>
        <v>1097</v>
      </c>
      <c r="B1099" s="2" t="s">
        <v>1689</v>
      </c>
      <c r="C1099" s="2" t="s">
        <v>1690</v>
      </c>
      <c r="D1099" s="12">
        <v>465.71600000000001</v>
      </c>
      <c r="E1099" s="6">
        <v>558.86</v>
      </c>
      <c r="F1099" s="6">
        <f t="shared" si="120"/>
        <v>481.77586206896558</v>
      </c>
      <c r="G1099" s="6">
        <f t="shared" si="121"/>
        <v>16.059862068965572</v>
      </c>
      <c r="H1099" s="10">
        <f t="shared" si="126"/>
        <v>3.4484239469903484E-2</v>
      </c>
      <c r="I1099" s="2">
        <f>+VLOOKUP(B1099,'[1]PRECIO SIN ITBIS'!$C$3:$E$1192,3,0)</f>
        <v>558.86</v>
      </c>
      <c r="J1099" s="6">
        <f t="shared" si="122"/>
        <v>-93.144000000000005</v>
      </c>
      <c r="K1099" s="2"/>
      <c r="L1099" s="12">
        <v>442.43</v>
      </c>
      <c r="M1099" s="15">
        <f t="shared" si="123"/>
        <v>-23.286000000000001</v>
      </c>
      <c r="N1099" s="16">
        <f t="shared" si="124"/>
        <v>-5.0000429446271977E-2</v>
      </c>
    </row>
    <row r="1100" spans="1:14" x14ac:dyDescent="0.2">
      <c r="A1100" s="4">
        <f t="shared" si="125"/>
        <v>1098</v>
      </c>
      <c r="B1100" s="2" t="s">
        <v>1691</v>
      </c>
      <c r="C1100" s="2" t="s">
        <v>1692</v>
      </c>
      <c r="D1100" s="12">
        <v>465.71600000000001</v>
      </c>
      <c r="E1100" s="6">
        <v>558.86</v>
      </c>
      <c r="F1100" s="6">
        <f t="shared" si="120"/>
        <v>481.77586206896558</v>
      </c>
      <c r="G1100" s="6">
        <f t="shared" si="121"/>
        <v>16.059862068965572</v>
      </c>
      <c r="H1100" s="10">
        <f t="shared" si="126"/>
        <v>3.4484239469903484E-2</v>
      </c>
      <c r="I1100" s="2">
        <f>+VLOOKUP(B1100,'[1]PRECIO SIN ITBIS'!$C$3:$E$1192,3,0)</f>
        <v>558.86</v>
      </c>
      <c r="J1100" s="6">
        <f t="shared" si="122"/>
        <v>-93.144000000000005</v>
      </c>
      <c r="K1100" s="2"/>
      <c r="L1100" s="12">
        <v>442.43</v>
      </c>
      <c r="M1100" s="15">
        <f t="shared" si="123"/>
        <v>-23.286000000000001</v>
      </c>
      <c r="N1100" s="16">
        <f t="shared" si="124"/>
        <v>-5.0000429446271977E-2</v>
      </c>
    </row>
    <row r="1101" spans="1:14" x14ac:dyDescent="0.2">
      <c r="A1101" s="4">
        <f t="shared" si="125"/>
        <v>1099</v>
      </c>
      <c r="B1101" s="2" t="s">
        <v>2238</v>
      </c>
      <c r="C1101" s="2" t="s">
        <v>2239</v>
      </c>
      <c r="D1101" s="12">
        <v>465.71600000000001</v>
      </c>
      <c r="E1101" s="6">
        <v>558.86</v>
      </c>
      <c r="F1101" s="6">
        <f t="shared" si="120"/>
        <v>481.77586206896558</v>
      </c>
      <c r="G1101" s="6">
        <f t="shared" si="121"/>
        <v>16.059862068965572</v>
      </c>
      <c r="H1101" s="10">
        <f t="shared" si="126"/>
        <v>3.4484239469903484E-2</v>
      </c>
      <c r="I1101" s="2">
        <f>+VLOOKUP(B1101,'[1]PRECIO SIN ITBIS'!$C$3:$E$1192,3,0)</f>
        <v>558.86</v>
      </c>
      <c r="J1101" s="6">
        <f t="shared" si="122"/>
        <v>-93.144000000000005</v>
      </c>
      <c r="K1101" s="2"/>
      <c r="L1101" s="12">
        <v>442.43</v>
      </c>
      <c r="M1101" s="15">
        <f t="shared" si="123"/>
        <v>-23.286000000000001</v>
      </c>
      <c r="N1101" s="16">
        <f t="shared" si="124"/>
        <v>-5.0000429446271977E-2</v>
      </c>
    </row>
    <row r="1102" spans="1:14" x14ac:dyDescent="0.2">
      <c r="A1102" s="4">
        <f t="shared" si="125"/>
        <v>1100</v>
      </c>
      <c r="B1102" s="2" t="s">
        <v>2240</v>
      </c>
      <c r="C1102" s="2" t="s">
        <v>2241</v>
      </c>
      <c r="D1102" s="12">
        <v>465.71600000000001</v>
      </c>
      <c r="E1102" s="6">
        <v>558.86</v>
      </c>
      <c r="F1102" s="6">
        <f t="shared" si="120"/>
        <v>481.77586206896558</v>
      </c>
      <c r="G1102" s="6">
        <f t="shared" si="121"/>
        <v>16.059862068965572</v>
      </c>
      <c r="H1102" s="10">
        <f t="shared" si="126"/>
        <v>3.4484239469903484E-2</v>
      </c>
      <c r="I1102" s="2">
        <f>+VLOOKUP(B1102,'[1]PRECIO SIN ITBIS'!$C$3:$E$1192,3,0)</f>
        <v>558.86</v>
      </c>
      <c r="J1102" s="6">
        <f t="shared" si="122"/>
        <v>-93.144000000000005</v>
      </c>
      <c r="K1102" s="2"/>
      <c r="L1102" s="12">
        <v>442.43</v>
      </c>
      <c r="M1102" s="15">
        <f t="shared" si="123"/>
        <v>-23.286000000000001</v>
      </c>
      <c r="N1102" s="16">
        <f t="shared" si="124"/>
        <v>-5.0000429446271977E-2</v>
      </c>
    </row>
    <row r="1103" spans="1:14" x14ac:dyDescent="0.2">
      <c r="A1103" s="4">
        <f t="shared" si="125"/>
        <v>1101</v>
      </c>
      <c r="B1103" s="2" t="s">
        <v>2242</v>
      </c>
      <c r="C1103" s="2" t="s">
        <v>2243</v>
      </c>
      <c r="D1103" s="12">
        <v>465.71600000000001</v>
      </c>
      <c r="E1103" s="6">
        <v>558.86</v>
      </c>
      <c r="F1103" s="6">
        <f t="shared" si="120"/>
        <v>481.77586206896558</v>
      </c>
      <c r="G1103" s="6">
        <f t="shared" si="121"/>
        <v>16.059862068965572</v>
      </c>
      <c r="H1103" s="10">
        <f t="shared" si="126"/>
        <v>3.4484239469903484E-2</v>
      </c>
      <c r="I1103" s="2">
        <f>+VLOOKUP(B1103,'[1]PRECIO SIN ITBIS'!$C$3:$E$1192,3,0)</f>
        <v>558.86</v>
      </c>
      <c r="J1103" s="6">
        <f t="shared" si="122"/>
        <v>-93.144000000000005</v>
      </c>
      <c r="K1103" s="2"/>
      <c r="L1103" s="12">
        <v>753.94</v>
      </c>
      <c r="M1103" s="15">
        <f t="shared" si="123"/>
        <v>288.22400000000005</v>
      </c>
      <c r="N1103" s="16">
        <f t="shared" si="124"/>
        <v>0.61888361147136894</v>
      </c>
    </row>
    <row r="1104" spans="1:14" x14ac:dyDescent="0.2">
      <c r="A1104" s="4">
        <f t="shared" si="125"/>
        <v>1102</v>
      </c>
      <c r="B1104" s="2" t="s">
        <v>2244</v>
      </c>
      <c r="C1104" s="2" t="s">
        <v>2245</v>
      </c>
      <c r="D1104" s="12">
        <v>886.98599999999999</v>
      </c>
      <c r="E1104" s="6">
        <v>1064.3800000000001</v>
      </c>
      <c r="F1104" s="6">
        <f t="shared" si="120"/>
        <v>917.56896551724151</v>
      </c>
      <c r="G1104" s="6">
        <f t="shared" si="121"/>
        <v>30.582965517241519</v>
      </c>
      <c r="H1104" s="10">
        <f t="shared" si="126"/>
        <v>3.447964851445403E-2</v>
      </c>
      <c r="I1104" s="2">
        <f>+VLOOKUP(B1104,'[1]PRECIO SIN ITBIS'!$C$3:$E$1192,3,0)</f>
        <v>1064.3800000000001</v>
      </c>
      <c r="J1104" s="6">
        <f t="shared" si="122"/>
        <v>-177.39400000000012</v>
      </c>
      <c r="K1104" s="2"/>
      <c r="L1104" s="12">
        <v>753.94</v>
      </c>
      <c r="M1104" s="15">
        <f t="shared" si="123"/>
        <v>-133.04599999999994</v>
      </c>
      <c r="N1104" s="16">
        <f t="shared" si="124"/>
        <v>-0.14999785791433004</v>
      </c>
    </row>
    <row r="1105" spans="1:14" x14ac:dyDescent="0.2">
      <c r="A1105" s="4">
        <f t="shared" si="125"/>
        <v>1103</v>
      </c>
      <c r="B1105" s="2" t="s">
        <v>2246</v>
      </c>
      <c r="C1105" s="2" t="s">
        <v>2247</v>
      </c>
      <c r="D1105" s="12">
        <v>886.98599999999999</v>
      </c>
      <c r="E1105" s="6">
        <v>1064.3800000000001</v>
      </c>
      <c r="F1105" s="6">
        <f t="shared" si="120"/>
        <v>917.56896551724151</v>
      </c>
      <c r="G1105" s="6">
        <f t="shared" si="121"/>
        <v>30.582965517241519</v>
      </c>
      <c r="H1105" s="10">
        <f t="shared" si="126"/>
        <v>3.447964851445403E-2</v>
      </c>
      <c r="I1105" s="2">
        <f>+VLOOKUP(B1105,'[1]PRECIO SIN ITBIS'!$C$3:$E$1192,3,0)</f>
        <v>1064.3800000000001</v>
      </c>
      <c r="J1105" s="6">
        <f t="shared" si="122"/>
        <v>-177.39400000000012</v>
      </c>
      <c r="K1105" s="2"/>
      <c r="L1105" s="12">
        <v>290.52</v>
      </c>
      <c r="M1105" s="15">
        <f t="shared" si="123"/>
        <v>-596.46600000000001</v>
      </c>
      <c r="N1105" s="16">
        <f t="shared" si="124"/>
        <v>-0.6724638269375165</v>
      </c>
    </row>
    <row r="1106" spans="1:14" x14ac:dyDescent="0.2">
      <c r="A1106" s="4">
        <f t="shared" si="125"/>
        <v>1104</v>
      </c>
      <c r="B1106" s="2" t="s">
        <v>2248</v>
      </c>
      <c r="C1106" s="2" t="s">
        <v>2249</v>
      </c>
      <c r="D1106" s="12">
        <v>341.79199999999997</v>
      </c>
      <c r="E1106" s="6">
        <v>410.15</v>
      </c>
      <c r="F1106" s="6">
        <f t="shared" si="120"/>
        <v>353.57758620689657</v>
      </c>
      <c r="G1106" s="6">
        <f t="shared" si="121"/>
        <v>11.785586206896596</v>
      </c>
      <c r="H1106" s="10">
        <f t="shared" si="126"/>
        <v>3.4481749739305186E-2</v>
      </c>
      <c r="I1106" s="2">
        <f>+VLOOKUP(B1106,'[1]PRECIO SIN ITBIS'!$C$3:$E$1192,3,0)</f>
        <v>410.15</v>
      </c>
      <c r="J1106" s="6">
        <f t="shared" si="122"/>
        <v>-68.358000000000004</v>
      </c>
      <c r="K1106" s="2"/>
      <c r="L1106" s="12">
        <v>290.52</v>
      </c>
      <c r="M1106" s="15">
        <f t="shared" si="123"/>
        <v>-51.271999999999991</v>
      </c>
      <c r="N1106" s="16">
        <f t="shared" si="124"/>
        <v>-0.15000936241924911</v>
      </c>
    </row>
    <row r="1107" spans="1:14" x14ac:dyDescent="0.2">
      <c r="A1107" s="4">
        <f t="shared" si="125"/>
        <v>1105</v>
      </c>
      <c r="B1107" s="2" t="s">
        <v>2250</v>
      </c>
      <c r="C1107" s="2" t="s">
        <v>2251</v>
      </c>
      <c r="D1107" s="12">
        <v>341.79199999999997</v>
      </c>
      <c r="E1107" s="6">
        <v>410.15</v>
      </c>
      <c r="F1107" s="6">
        <f t="shared" si="120"/>
        <v>353.57758620689657</v>
      </c>
      <c r="G1107" s="6">
        <f t="shared" si="121"/>
        <v>11.785586206896596</v>
      </c>
      <c r="H1107" s="10">
        <f t="shared" si="126"/>
        <v>3.4481749739305186E-2</v>
      </c>
      <c r="I1107" s="2">
        <f>+VLOOKUP(B1107,'[1]PRECIO SIN ITBIS'!$C$3:$E$1192,3,0)</f>
        <v>410.15</v>
      </c>
      <c r="J1107" s="6">
        <f t="shared" si="122"/>
        <v>-68.358000000000004</v>
      </c>
      <c r="K1107" s="2"/>
      <c r="L1107" s="12">
        <v>290.52</v>
      </c>
      <c r="M1107" s="15">
        <f t="shared" si="123"/>
        <v>-51.271999999999991</v>
      </c>
      <c r="N1107" s="16">
        <f t="shared" si="124"/>
        <v>-0.15000936241924911</v>
      </c>
    </row>
    <row r="1108" spans="1:14" x14ac:dyDescent="0.2">
      <c r="A1108" s="4">
        <f t="shared" si="125"/>
        <v>1106</v>
      </c>
      <c r="B1108" s="2" t="s">
        <v>2252</v>
      </c>
      <c r="C1108" s="2" t="s">
        <v>2253</v>
      </c>
      <c r="D1108" s="12">
        <v>341.79199999999997</v>
      </c>
      <c r="E1108" s="6">
        <v>410.15</v>
      </c>
      <c r="F1108" s="6">
        <f t="shared" si="120"/>
        <v>353.57758620689657</v>
      </c>
      <c r="G1108" s="6">
        <f t="shared" si="121"/>
        <v>11.785586206896596</v>
      </c>
      <c r="H1108" s="10">
        <f t="shared" si="126"/>
        <v>3.4481749739305186E-2</v>
      </c>
      <c r="I1108" s="2">
        <f>+VLOOKUP(B1108,'[1]PRECIO SIN ITBIS'!$C$3:$E$1192,3,0)</f>
        <v>410.15</v>
      </c>
      <c r="J1108" s="6">
        <f t="shared" si="122"/>
        <v>-68.358000000000004</v>
      </c>
      <c r="K1108" s="2"/>
      <c r="L1108" s="12">
        <v>767.74</v>
      </c>
      <c r="M1108" s="15">
        <f t="shared" si="123"/>
        <v>425.94800000000004</v>
      </c>
      <c r="N1108" s="16">
        <f t="shared" si="124"/>
        <v>1.2462199232281623</v>
      </c>
    </row>
    <row r="1109" spans="1:14" x14ac:dyDescent="0.2">
      <c r="A1109" s="4">
        <f t="shared" si="125"/>
        <v>1107</v>
      </c>
      <c r="B1109" s="2" t="s">
        <v>2254</v>
      </c>
      <c r="C1109" s="2" t="s">
        <v>2255</v>
      </c>
      <c r="D1109" s="12">
        <v>808.15200000000004</v>
      </c>
      <c r="E1109" s="6">
        <v>808.15</v>
      </c>
      <c r="F1109" s="6">
        <f t="shared" si="120"/>
        <v>696.68103448275861</v>
      </c>
      <c r="G1109" s="6">
        <f t="shared" si="121"/>
        <v>-111.47096551724144</v>
      </c>
      <c r="H1109" s="10">
        <f t="shared" si="126"/>
        <v>-0.13793316791549293</v>
      </c>
      <c r="I1109" s="2">
        <f>+VLOOKUP(B1109,'[1]PRECIO SIN ITBIS'!$C$3:$E$1192,3,0)</f>
        <v>808.15</v>
      </c>
      <c r="J1109" s="6">
        <f t="shared" si="122"/>
        <v>2.0000000000663931E-3</v>
      </c>
      <c r="K1109" s="2"/>
      <c r="L1109" s="12">
        <v>767.74</v>
      </c>
      <c r="M1109" s="15">
        <f t="shared" si="123"/>
        <v>-40.412000000000035</v>
      </c>
      <c r="N1109" s="16">
        <f t="shared" si="124"/>
        <v>-5.0005444520337797E-2</v>
      </c>
    </row>
    <row r="1110" spans="1:14" x14ac:dyDescent="0.2">
      <c r="A1110" s="4">
        <f t="shared" si="125"/>
        <v>1108</v>
      </c>
      <c r="B1110" s="2" t="s">
        <v>2256</v>
      </c>
      <c r="C1110" s="2" t="s">
        <v>2257</v>
      </c>
      <c r="D1110" s="12">
        <v>808.15200000000004</v>
      </c>
      <c r="E1110" s="6">
        <v>808.15</v>
      </c>
      <c r="F1110" s="6">
        <f t="shared" si="120"/>
        <v>696.68103448275861</v>
      </c>
      <c r="G1110" s="6">
        <f t="shared" si="121"/>
        <v>-111.47096551724144</v>
      </c>
      <c r="H1110" s="10">
        <f t="shared" si="126"/>
        <v>-0.13793316791549293</v>
      </c>
      <c r="I1110" s="2">
        <f>+VLOOKUP(B1110,'[1]PRECIO SIN ITBIS'!$C$3:$E$1192,3,0)</f>
        <v>808.15</v>
      </c>
      <c r="J1110" s="6">
        <f t="shared" si="122"/>
        <v>2.0000000000663931E-3</v>
      </c>
      <c r="K1110" s="2"/>
      <c r="L1110" s="12">
        <v>767.74</v>
      </c>
      <c r="M1110" s="15">
        <f t="shared" si="123"/>
        <v>-40.412000000000035</v>
      </c>
      <c r="N1110" s="16">
        <f t="shared" si="124"/>
        <v>-5.0005444520337797E-2</v>
      </c>
    </row>
    <row r="1111" spans="1:14" x14ac:dyDescent="0.2">
      <c r="A1111" s="4">
        <f t="shared" si="125"/>
        <v>1109</v>
      </c>
      <c r="B1111" s="2" t="s">
        <v>2258</v>
      </c>
      <c r="C1111" s="2" t="s">
        <v>2259</v>
      </c>
      <c r="D1111" s="12">
        <v>808.15200000000004</v>
      </c>
      <c r="E1111" s="6">
        <v>808.15</v>
      </c>
      <c r="F1111" s="6">
        <f t="shared" si="120"/>
        <v>696.68103448275861</v>
      </c>
      <c r="G1111" s="6">
        <f t="shared" si="121"/>
        <v>-111.47096551724144</v>
      </c>
      <c r="H1111" s="10">
        <f t="shared" si="126"/>
        <v>-0.13793316791549293</v>
      </c>
      <c r="I1111" s="2">
        <f>+VLOOKUP(B1111,'[1]PRECIO SIN ITBIS'!$C$3:$E$1192,3,0)</f>
        <v>808.15</v>
      </c>
      <c r="J1111" s="6">
        <f t="shared" si="122"/>
        <v>2.0000000000663931E-3</v>
      </c>
      <c r="K1111" s="2"/>
      <c r="L1111" s="12">
        <v>767.74</v>
      </c>
      <c r="M1111" s="15">
        <f t="shared" si="123"/>
        <v>-40.412000000000035</v>
      </c>
      <c r="N1111" s="16">
        <f t="shared" si="124"/>
        <v>-5.0005444520337797E-2</v>
      </c>
    </row>
    <row r="1112" spans="1:14" x14ac:dyDescent="0.2">
      <c r="A1112" s="4">
        <f t="shared" si="125"/>
        <v>1110</v>
      </c>
      <c r="B1112" s="2" t="s">
        <v>1090</v>
      </c>
      <c r="C1112" s="2" t="s">
        <v>1091</v>
      </c>
      <c r="D1112" s="12">
        <v>808.15200000000004</v>
      </c>
      <c r="E1112" s="6">
        <v>808.15</v>
      </c>
      <c r="F1112" s="6">
        <f t="shared" si="120"/>
        <v>696.68103448275861</v>
      </c>
      <c r="G1112" s="6">
        <f t="shared" si="121"/>
        <v>-111.47096551724144</v>
      </c>
      <c r="H1112" s="10">
        <f t="shared" si="126"/>
        <v>-0.13793316791549293</v>
      </c>
      <c r="I1112" s="2">
        <f>+VLOOKUP(B1112,'[1]PRECIO SIN ITBIS'!$C$3:$E$1192,3,0)</f>
        <v>808.15</v>
      </c>
      <c r="J1112" s="6">
        <f t="shared" si="122"/>
        <v>2.0000000000663931E-3</v>
      </c>
      <c r="K1112" s="2"/>
      <c r="L1112" s="12">
        <v>767.74</v>
      </c>
      <c r="M1112" s="15">
        <f t="shared" si="123"/>
        <v>-40.412000000000035</v>
      </c>
      <c r="N1112" s="16">
        <f t="shared" si="124"/>
        <v>-5.0005444520337797E-2</v>
      </c>
    </row>
    <row r="1113" spans="1:14" x14ac:dyDescent="0.2">
      <c r="A1113" s="4">
        <f t="shared" si="125"/>
        <v>1111</v>
      </c>
      <c r="B1113" s="2" t="s">
        <v>1092</v>
      </c>
      <c r="C1113" s="2" t="s">
        <v>1093</v>
      </c>
      <c r="D1113" s="12">
        <v>808.15200000000004</v>
      </c>
      <c r="E1113" s="6">
        <v>808.15</v>
      </c>
      <c r="F1113" s="6">
        <f t="shared" si="120"/>
        <v>696.68103448275861</v>
      </c>
      <c r="G1113" s="6">
        <f t="shared" si="121"/>
        <v>-111.47096551724144</v>
      </c>
      <c r="H1113" s="10">
        <f t="shared" si="126"/>
        <v>-0.13793316791549293</v>
      </c>
      <c r="I1113" s="2">
        <f>+VLOOKUP(B1113,'[1]PRECIO SIN ITBIS'!$C$3:$E$1192,3,0)</f>
        <v>808.15</v>
      </c>
      <c r="J1113" s="6">
        <f t="shared" si="122"/>
        <v>2.0000000000663931E-3</v>
      </c>
      <c r="K1113" s="2"/>
      <c r="L1113" s="12">
        <v>767.74</v>
      </c>
      <c r="M1113" s="15">
        <f t="shared" si="123"/>
        <v>-40.412000000000035</v>
      </c>
      <c r="N1113" s="16">
        <f t="shared" si="124"/>
        <v>-5.0005444520337797E-2</v>
      </c>
    </row>
    <row r="1114" spans="1:14" x14ac:dyDescent="0.2">
      <c r="A1114" s="4">
        <f t="shared" si="125"/>
        <v>1112</v>
      </c>
      <c r="B1114" s="2" t="s">
        <v>1094</v>
      </c>
      <c r="C1114" s="2" t="s">
        <v>1095</v>
      </c>
      <c r="D1114" s="12">
        <v>808.15200000000004</v>
      </c>
      <c r="E1114" s="6">
        <v>808.15</v>
      </c>
      <c r="F1114" s="6">
        <f t="shared" si="120"/>
        <v>696.68103448275861</v>
      </c>
      <c r="G1114" s="6">
        <f t="shared" si="121"/>
        <v>-111.47096551724144</v>
      </c>
      <c r="H1114" s="10">
        <f t="shared" si="126"/>
        <v>-0.13793316791549293</v>
      </c>
      <c r="I1114" s="2">
        <f>+VLOOKUP(B1114,'[1]PRECIO SIN ITBIS'!$C$3:$E$1192,3,0)</f>
        <v>808.15</v>
      </c>
      <c r="J1114" s="6">
        <f t="shared" si="122"/>
        <v>2.0000000000663931E-3</v>
      </c>
      <c r="K1114" s="2"/>
      <c r="L1114" s="12">
        <v>767.74</v>
      </c>
      <c r="M1114" s="15">
        <f t="shared" si="123"/>
        <v>-40.412000000000035</v>
      </c>
      <c r="N1114" s="16">
        <f t="shared" si="124"/>
        <v>-5.0005444520337797E-2</v>
      </c>
    </row>
    <row r="1115" spans="1:14" x14ac:dyDescent="0.2">
      <c r="A1115" s="4">
        <f t="shared" si="125"/>
        <v>1113</v>
      </c>
      <c r="B1115" s="2" t="s">
        <v>2260</v>
      </c>
      <c r="C1115" s="2" t="s">
        <v>2261</v>
      </c>
      <c r="D1115" s="12">
        <v>309.81</v>
      </c>
      <c r="E1115" s="6">
        <v>371.77</v>
      </c>
      <c r="F1115" s="6">
        <f t="shared" si="120"/>
        <v>320.49137931034483</v>
      </c>
      <c r="G1115" s="6">
        <f t="shared" si="121"/>
        <v>10.681379310344823</v>
      </c>
      <c r="H1115" s="10">
        <f t="shared" si="126"/>
        <v>3.4477193474532208E-2</v>
      </c>
      <c r="I1115" s="2">
        <f>+VLOOKUP(B1115,'[1]PRECIO SIN ITBIS'!$C$3:$E$1192,3,0)</f>
        <v>371.77</v>
      </c>
      <c r="J1115" s="6">
        <f t="shared" si="122"/>
        <v>-61.95999999999998</v>
      </c>
      <c r="K1115" s="2"/>
      <c r="L1115" s="12">
        <v>294.32</v>
      </c>
      <c r="M1115" s="15">
        <f t="shared" si="123"/>
        <v>-15.490000000000009</v>
      </c>
      <c r="N1115" s="16">
        <f t="shared" si="124"/>
        <v>-4.9998386107614375E-2</v>
      </c>
    </row>
    <row r="1116" spans="1:14" x14ac:dyDescent="0.2">
      <c r="A1116" s="4">
        <f t="shared" si="125"/>
        <v>1114</v>
      </c>
      <c r="B1116" s="2" t="s">
        <v>2262</v>
      </c>
      <c r="C1116" s="2" t="s">
        <v>2263</v>
      </c>
      <c r="D1116" s="12">
        <v>1163.605</v>
      </c>
      <c r="E1116" s="6">
        <v>1396.33</v>
      </c>
      <c r="F1116" s="6">
        <f t="shared" si="120"/>
        <v>1203.7327586206898</v>
      </c>
      <c r="G1116" s="6">
        <f t="shared" si="121"/>
        <v>40.127758620689747</v>
      </c>
      <c r="H1116" s="10">
        <f t="shared" si="126"/>
        <v>3.4485722062632722E-2</v>
      </c>
      <c r="I1116" s="2">
        <f>+VLOOKUP(B1116,'[1]PRECIO SIN ITBIS'!$C$3:$E$1192,3,0)</f>
        <v>1396.33</v>
      </c>
      <c r="J1116" s="6">
        <f t="shared" si="122"/>
        <v>-232.72499999999991</v>
      </c>
      <c r="K1116" s="2"/>
      <c r="L1116" s="12">
        <v>1105.42</v>
      </c>
      <c r="M1116" s="15">
        <f t="shared" si="123"/>
        <v>-58.184999999999945</v>
      </c>
      <c r="N1116" s="16">
        <f t="shared" si="124"/>
        <v>-5.0004082141276419E-2</v>
      </c>
    </row>
    <row r="1117" spans="1:14" x14ac:dyDescent="0.2">
      <c r="A1117" s="4">
        <f t="shared" si="125"/>
        <v>1115</v>
      </c>
      <c r="B1117" s="2" t="s">
        <v>2264</v>
      </c>
      <c r="C1117" s="2" t="s">
        <v>2265</v>
      </c>
      <c r="D1117" s="12">
        <v>1163.605</v>
      </c>
      <c r="E1117" s="6">
        <v>1396.33</v>
      </c>
      <c r="F1117" s="6">
        <f t="shared" si="120"/>
        <v>1203.7327586206898</v>
      </c>
      <c r="G1117" s="6">
        <f t="shared" si="121"/>
        <v>40.127758620689747</v>
      </c>
      <c r="H1117" s="10">
        <f t="shared" si="126"/>
        <v>3.4485722062632722E-2</v>
      </c>
      <c r="I1117" s="2">
        <f>+VLOOKUP(B1117,'[1]PRECIO SIN ITBIS'!$C$3:$E$1192,3,0)</f>
        <v>1396.33</v>
      </c>
      <c r="J1117" s="6">
        <f t="shared" si="122"/>
        <v>-232.72499999999991</v>
      </c>
      <c r="K1117" s="2"/>
      <c r="L1117" s="12">
        <v>1105.42</v>
      </c>
      <c r="M1117" s="15">
        <f t="shared" si="123"/>
        <v>-58.184999999999945</v>
      </c>
      <c r="N1117" s="16">
        <f t="shared" si="124"/>
        <v>-5.0004082141276419E-2</v>
      </c>
    </row>
    <row r="1118" spans="1:14" x14ac:dyDescent="0.2">
      <c r="A1118" s="4">
        <f t="shared" si="125"/>
        <v>1116</v>
      </c>
      <c r="B1118" s="2" t="s">
        <v>2266</v>
      </c>
      <c r="C1118" s="2" t="s">
        <v>2267</v>
      </c>
      <c r="D1118" s="12">
        <v>1163.605</v>
      </c>
      <c r="E1118" s="6">
        <v>1396.33</v>
      </c>
      <c r="F1118" s="6">
        <f t="shared" si="120"/>
        <v>1203.7327586206898</v>
      </c>
      <c r="G1118" s="6">
        <f t="shared" si="121"/>
        <v>40.127758620689747</v>
      </c>
      <c r="H1118" s="10">
        <f t="shared" si="126"/>
        <v>3.4485722062632722E-2</v>
      </c>
      <c r="I1118" s="2">
        <f>+VLOOKUP(B1118,'[1]PRECIO SIN ITBIS'!$C$3:$E$1192,3,0)</f>
        <v>1396.33</v>
      </c>
      <c r="J1118" s="6">
        <f t="shared" si="122"/>
        <v>-232.72499999999991</v>
      </c>
      <c r="K1118" s="2"/>
      <c r="L1118" s="12">
        <v>1105.42</v>
      </c>
      <c r="M1118" s="15">
        <f t="shared" si="123"/>
        <v>-58.184999999999945</v>
      </c>
      <c r="N1118" s="16">
        <f t="shared" si="124"/>
        <v>-5.0004082141276419E-2</v>
      </c>
    </row>
    <row r="1119" spans="1:14" x14ac:dyDescent="0.2">
      <c r="A1119" s="4">
        <f t="shared" si="125"/>
        <v>1117</v>
      </c>
      <c r="B1119" s="2" t="s">
        <v>2268</v>
      </c>
      <c r="C1119" s="2" t="s">
        <v>2269</v>
      </c>
      <c r="D1119" s="12">
        <v>1163.605</v>
      </c>
      <c r="E1119" s="6">
        <v>1396.33</v>
      </c>
      <c r="F1119" s="6">
        <f t="shared" si="120"/>
        <v>1203.7327586206898</v>
      </c>
      <c r="G1119" s="6">
        <f t="shared" si="121"/>
        <v>40.127758620689747</v>
      </c>
      <c r="H1119" s="10">
        <f t="shared" si="126"/>
        <v>3.4485722062632722E-2</v>
      </c>
      <c r="I1119" s="2">
        <f>+VLOOKUP(B1119,'[1]PRECIO SIN ITBIS'!$C$3:$E$1192,3,0)</f>
        <v>1396.33</v>
      </c>
      <c r="J1119" s="6">
        <f t="shared" si="122"/>
        <v>-232.72499999999991</v>
      </c>
      <c r="K1119" s="2"/>
      <c r="L1119" s="12">
        <v>1105.42</v>
      </c>
      <c r="M1119" s="15">
        <f t="shared" si="123"/>
        <v>-58.184999999999945</v>
      </c>
      <c r="N1119" s="16">
        <f t="shared" si="124"/>
        <v>-5.0004082141276419E-2</v>
      </c>
    </row>
    <row r="1120" spans="1:14" x14ac:dyDescent="0.2">
      <c r="A1120" s="4">
        <f t="shared" si="125"/>
        <v>1118</v>
      </c>
      <c r="B1120" s="2" t="s">
        <v>2270</v>
      </c>
      <c r="C1120" s="2" t="s">
        <v>2271</v>
      </c>
      <c r="D1120" s="12">
        <v>1163.605</v>
      </c>
      <c r="E1120" s="6">
        <v>1396.33</v>
      </c>
      <c r="F1120" s="6">
        <f t="shared" si="120"/>
        <v>1203.7327586206898</v>
      </c>
      <c r="G1120" s="6">
        <f t="shared" si="121"/>
        <v>40.127758620689747</v>
      </c>
      <c r="H1120" s="10">
        <f t="shared" si="126"/>
        <v>3.4485722062632722E-2</v>
      </c>
      <c r="I1120" s="2">
        <f>+VLOOKUP(B1120,'[1]PRECIO SIN ITBIS'!$C$3:$E$1192,3,0)</f>
        <v>1396.33</v>
      </c>
      <c r="J1120" s="6">
        <f t="shared" si="122"/>
        <v>-232.72499999999991</v>
      </c>
      <c r="K1120" s="2"/>
      <c r="L1120" s="12">
        <v>1105.42</v>
      </c>
      <c r="M1120" s="15">
        <f t="shared" si="123"/>
        <v>-58.184999999999945</v>
      </c>
      <c r="N1120" s="16">
        <f t="shared" si="124"/>
        <v>-5.0004082141276419E-2</v>
      </c>
    </row>
    <row r="1121" spans="1:14" x14ac:dyDescent="0.2">
      <c r="A1121" s="4">
        <f t="shared" si="125"/>
        <v>1119</v>
      </c>
      <c r="B1121" s="2" t="s">
        <v>2272</v>
      </c>
      <c r="C1121" s="2" t="s">
        <v>2273</v>
      </c>
      <c r="D1121" s="12">
        <v>1163.605</v>
      </c>
      <c r="E1121" s="6">
        <v>1396.33</v>
      </c>
      <c r="F1121" s="6">
        <f t="shared" si="120"/>
        <v>1203.7327586206898</v>
      </c>
      <c r="G1121" s="6">
        <f t="shared" si="121"/>
        <v>40.127758620689747</v>
      </c>
      <c r="H1121" s="10">
        <f t="shared" si="126"/>
        <v>3.4485722062632722E-2</v>
      </c>
      <c r="I1121" s="2">
        <f>+VLOOKUP(B1121,'[1]PRECIO SIN ITBIS'!$C$3:$E$1192,3,0)</f>
        <v>1396.33</v>
      </c>
      <c r="J1121" s="6">
        <f t="shared" si="122"/>
        <v>-232.72499999999991</v>
      </c>
      <c r="K1121" s="2"/>
      <c r="L1121" s="12">
        <v>1105.42</v>
      </c>
      <c r="M1121" s="15">
        <f t="shared" si="123"/>
        <v>-58.184999999999945</v>
      </c>
      <c r="N1121" s="16">
        <f t="shared" si="124"/>
        <v>-5.0004082141276419E-2</v>
      </c>
    </row>
    <row r="1122" spans="1:14" x14ac:dyDescent="0.2">
      <c r="A1122" s="4">
        <f t="shared" si="125"/>
        <v>1120</v>
      </c>
      <c r="B1122" s="2" t="s">
        <v>2274</v>
      </c>
      <c r="C1122" s="2" t="s">
        <v>2275</v>
      </c>
      <c r="D1122" s="12">
        <v>929.12599999999998</v>
      </c>
      <c r="E1122" s="6">
        <v>1114.95</v>
      </c>
      <c r="F1122" s="6">
        <f t="shared" si="120"/>
        <v>961.16379310344837</v>
      </c>
      <c r="G1122" s="6">
        <f t="shared" si="121"/>
        <v>32.037793103448394</v>
      </c>
      <c r="H1122" s="10">
        <f t="shared" si="126"/>
        <v>3.4481645227287146E-2</v>
      </c>
      <c r="I1122" s="2">
        <f>+VLOOKUP(B1122,'[1]PRECIO SIN ITBIS'!$C$3:$E$1192,3,0)</f>
        <v>1114.95</v>
      </c>
      <c r="J1122" s="6">
        <f t="shared" si="122"/>
        <v>-185.82400000000007</v>
      </c>
      <c r="K1122" s="2"/>
      <c r="L1122" s="12">
        <v>882.67</v>
      </c>
      <c r="M1122" s="15">
        <f t="shared" si="123"/>
        <v>-46.456000000000017</v>
      </c>
      <c r="N1122" s="16">
        <f t="shared" si="124"/>
        <v>-4.9999677115913257E-2</v>
      </c>
    </row>
    <row r="1123" spans="1:14" x14ac:dyDescent="0.2">
      <c r="A1123" s="4">
        <f t="shared" si="125"/>
        <v>1121</v>
      </c>
      <c r="B1123" s="2" t="s">
        <v>2276</v>
      </c>
      <c r="C1123" s="2" t="s">
        <v>2277</v>
      </c>
      <c r="D1123" s="12">
        <v>452.923</v>
      </c>
      <c r="E1123" s="6">
        <v>452.92</v>
      </c>
      <c r="F1123" s="6">
        <f t="shared" si="120"/>
        <v>390.44827586206901</v>
      </c>
      <c r="G1123" s="6">
        <f t="shared" si="121"/>
        <v>-62.474724137930991</v>
      </c>
      <c r="H1123" s="10">
        <f t="shared" si="126"/>
        <v>-0.13793674451933549</v>
      </c>
      <c r="I1123" s="2">
        <f>+VLOOKUP(B1123,'[1]PRECIO SIN ITBIS'!$C$3:$E$1192,3,0)</f>
        <v>452.92</v>
      </c>
      <c r="J1123" s="6">
        <f t="shared" si="122"/>
        <v>2.9999999999859028E-3</v>
      </c>
      <c r="K1123" s="2"/>
      <c r="L1123" s="12">
        <v>430.28</v>
      </c>
      <c r="M1123" s="15">
        <f t="shared" si="123"/>
        <v>-22.643000000000029</v>
      </c>
      <c r="N1123" s="16">
        <f t="shared" si="124"/>
        <v>-4.9993045175449315E-2</v>
      </c>
    </row>
    <row r="1124" spans="1:14" x14ac:dyDescent="0.2">
      <c r="A1124" s="4">
        <f t="shared" si="125"/>
        <v>1122</v>
      </c>
      <c r="B1124" s="2" t="s">
        <v>2278</v>
      </c>
      <c r="C1124" s="2" t="s">
        <v>2279</v>
      </c>
      <c r="D1124" s="12">
        <v>341.79199999999997</v>
      </c>
      <c r="E1124" s="6">
        <v>341.79</v>
      </c>
      <c r="F1124" s="6">
        <f t="shared" si="120"/>
        <v>294.64655172413796</v>
      </c>
      <c r="G1124" s="6">
        <f t="shared" si="121"/>
        <v>-47.145448275862009</v>
      </c>
      <c r="H1124" s="10">
        <f t="shared" si="126"/>
        <v>-0.13793607888968148</v>
      </c>
      <c r="I1124" s="2">
        <f>+VLOOKUP(B1124,'[1]PRECIO SIN ITBIS'!$C$3:$E$1192,3,0)</f>
        <v>341.79</v>
      </c>
      <c r="J1124" s="6">
        <f t="shared" si="122"/>
        <v>1.9999999999527063E-3</v>
      </c>
      <c r="K1124" s="2"/>
      <c r="L1124" s="12">
        <v>324.7</v>
      </c>
      <c r="M1124" s="15">
        <f t="shared" si="123"/>
        <v>-17.091999999999985</v>
      </c>
      <c r="N1124" s="16">
        <f t="shared" si="124"/>
        <v>-5.0007021814436808E-2</v>
      </c>
    </row>
    <row r="1125" spans="1:14" x14ac:dyDescent="0.2">
      <c r="A1125" s="4">
        <f t="shared" si="125"/>
        <v>1123</v>
      </c>
      <c r="B1125" s="2" t="s">
        <v>2280</v>
      </c>
      <c r="C1125" s="2" t="s">
        <v>2281</v>
      </c>
      <c r="D1125" s="12">
        <v>514.88499999999999</v>
      </c>
      <c r="E1125" s="6">
        <v>514.89</v>
      </c>
      <c r="F1125" s="6">
        <f t="shared" si="120"/>
        <v>443.87068965517244</v>
      </c>
      <c r="G1125" s="6">
        <f t="shared" si="121"/>
        <v>-71.01431034482755</v>
      </c>
      <c r="H1125" s="10">
        <f t="shared" si="126"/>
        <v>-0.13792266301179398</v>
      </c>
      <c r="I1125" s="2">
        <f>+VLOOKUP(B1125,'[1]PRECIO SIN ITBIS'!$C$3:$E$1192,3,0)</f>
        <v>514.89</v>
      </c>
      <c r="J1125" s="6">
        <f t="shared" si="122"/>
        <v>-4.9999999999954525E-3</v>
      </c>
      <c r="K1125" s="2"/>
      <c r="L1125" s="12">
        <v>489.14</v>
      </c>
      <c r="M1125" s="15">
        <f t="shared" si="123"/>
        <v>-25.745000000000005</v>
      </c>
      <c r="N1125" s="16">
        <f t="shared" si="124"/>
        <v>-5.0001456635947843E-2</v>
      </c>
    </row>
    <row r="1126" spans="1:14" x14ac:dyDescent="0.2">
      <c r="A1126" s="4">
        <f t="shared" si="125"/>
        <v>1124</v>
      </c>
      <c r="B1126" s="2" t="s">
        <v>1005</v>
      </c>
      <c r="C1126" s="2" t="s">
        <v>1006</v>
      </c>
      <c r="D1126" s="12">
        <v>514.88499999999999</v>
      </c>
      <c r="E1126" s="6">
        <v>514.89</v>
      </c>
      <c r="F1126" s="6">
        <f t="shared" si="120"/>
        <v>443.87068965517244</v>
      </c>
      <c r="G1126" s="6">
        <f t="shared" si="121"/>
        <v>-71.01431034482755</v>
      </c>
      <c r="H1126" s="10">
        <f t="shared" si="126"/>
        <v>-0.13792266301179398</v>
      </c>
      <c r="I1126" s="2">
        <f>+VLOOKUP(B1126,'[1]PRECIO SIN ITBIS'!$C$3:$E$1192,3,0)</f>
        <v>514.89</v>
      </c>
      <c r="J1126" s="6">
        <f t="shared" si="122"/>
        <v>-4.9999999999954525E-3</v>
      </c>
      <c r="K1126" s="2"/>
      <c r="L1126" s="12">
        <v>489.14</v>
      </c>
      <c r="M1126" s="15">
        <f t="shared" si="123"/>
        <v>-25.745000000000005</v>
      </c>
      <c r="N1126" s="16">
        <f t="shared" si="124"/>
        <v>-5.0001456635947843E-2</v>
      </c>
    </row>
    <row r="1127" spans="1:14" x14ac:dyDescent="0.2">
      <c r="A1127" s="4">
        <f t="shared" si="125"/>
        <v>1125</v>
      </c>
      <c r="B1127" s="2" t="s">
        <v>1007</v>
      </c>
      <c r="C1127" s="2" t="s">
        <v>1008</v>
      </c>
      <c r="D1127" s="12">
        <v>514.88499999999999</v>
      </c>
      <c r="E1127" s="6">
        <v>514.89</v>
      </c>
      <c r="F1127" s="6">
        <f t="shared" si="120"/>
        <v>443.87068965517244</v>
      </c>
      <c r="G1127" s="6">
        <f t="shared" si="121"/>
        <v>-71.01431034482755</v>
      </c>
      <c r="H1127" s="10">
        <f t="shared" si="126"/>
        <v>-0.13792266301179398</v>
      </c>
      <c r="I1127" s="2">
        <f>+VLOOKUP(B1127,'[1]PRECIO SIN ITBIS'!$C$3:$E$1192,3,0)</f>
        <v>514.89</v>
      </c>
      <c r="J1127" s="6">
        <f t="shared" si="122"/>
        <v>-4.9999999999954525E-3</v>
      </c>
      <c r="K1127" s="2"/>
      <c r="L1127" s="12">
        <v>489.14</v>
      </c>
      <c r="M1127" s="15">
        <f t="shared" si="123"/>
        <v>-25.745000000000005</v>
      </c>
      <c r="N1127" s="16">
        <f t="shared" si="124"/>
        <v>-5.0001456635947843E-2</v>
      </c>
    </row>
    <row r="1128" spans="1:14" x14ac:dyDescent="0.2">
      <c r="A1128" s="4">
        <f t="shared" si="125"/>
        <v>1126</v>
      </c>
      <c r="B1128" s="2" t="s">
        <v>1009</v>
      </c>
      <c r="C1128" s="2" t="s">
        <v>1010</v>
      </c>
      <c r="D1128" s="12">
        <v>514.88499999999999</v>
      </c>
      <c r="E1128" s="6">
        <v>514.89</v>
      </c>
      <c r="F1128" s="6">
        <f t="shared" si="120"/>
        <v>443.87068965517244</v>
      </c>
      <c r="G1128" s="6">
        <f t="shared" si="121"/>
        <v>-71.01431034482755</v>
      </c>
      <c r="H1128" s="10">
        <f t="shared" si="126"/>
        <v>-0.13792266301179398</v>
      </c>
      <c r="I1128" s="2">
        <f>+VLOOKUP(B1128,'[1]PRECIO SIN ITBIS'!$C$3:$E$1192,3,0)</f>
        <v>514.89</v>
      </c>
      <c r="J1128" s="6">
        <f t="shared" si="122"/>
        <v>-4.9999999999954525E-3</v>
      </c>
      <c r="K1128" s="2"/>
      <c r="L1128" s="12">
        <v>489.14</v>
      </c>
      <c r="M1128" s="15">
        <f t="shared" si="123"/>
        <v>-25.745000000000005</v>
      </c>
      <c r="N1128" s="16">
        <f t="shared" si="124"/>
        <v>-5.0001456635947843E-2</v>
      </c>
    </row>
    <row r="1129" spans="1:14" x14ac:dyDescent="0.2">
      <c r="A1129" s="4">
        <f t="shared" si="125"/>
        <v>1127</v>
      </c>
      <c r="B1129" s="2" t="s">
        <v>1011</v>
      </c>
      <c r="C1129" s="2" t="s">
        <v>1012</v>
      </c>
      <c r="D1129" s="12">
        <v>514.88499999999999</v>
      </c>
      <c r="E1129" s="6">
        <v>514.89</v>
      </c>
      <c r="F1129" s="6">
        <f t="shared" si="120"/>
        <v>443.87068965517244</v>
      </c>
      <c r="G1129" s="6">
        <f t="shared" si="121"/>
        <v>-71.01431034482755</v>
      </c>
      <c r="H1129" s="10">
        <f t="shared" si="126"/>
        <v>-0.13792266301179398</v>
      </c>
      <c r="I1129" s="2">
        <f>+VLOOKUP(B1129,'[1]PRECIO SIN ITBIS'!$C$3:$E$1192,3,0)</f>
        <v>514.89</v>
      </c>
      <c r="J1129" s="6">
        <f t="shared" si="122"/>
        <v>-4.9999999999954525E-3</v>
      </c>
      <c r="K1129" s="2"/>
      <c r="L1129" s="12">
        <v>489.14</v>
      </c>
      <c r="M1129" s="15">
        <f t="shared" si="123"/>
        <v>-25.745000000000005</v>
      </c>
      <c r="N1129" s="16">
        <f t="shared" si="124"/>
        <v>-5.0001456635947843E-2</v>
      </c>
    </row>
    <row r="1130" spans="1:14" x14ac:dyDescent="0.2">
      <c r="A1130" s="4">
        <f t="shared" si="125"/>
        <v>1128</v>
      </c>
      <c r="B1130" s="2" t="s">
        <v>1013</v>
      </c>
      <c r="C1130" s="2" t="s">
        <v>1014</v>
      </c>
      <c r="D1130" s="12">
        <v>514.88499999999999</v>
      </c>
      <c r="E1130" s="6">
        <v>514.89</v>
      </c>
      <c r="F1130" s="6">
        <f t="shared" si="120"/>
        <v>443.87068965517244</v>
      </c>
      <c r="G1130" s="6">
        <f t="shared" si="121"/>
        <v>-71.01431034482755</v>
      </c>
      <c r="H1130" s="10">
        <f t="shared" si="126"/>
        <v>-0.13792266301179398</v>
      </c>
      <c r="I1130" s="2">
        <f>+VLOOKUP(B1130,'[1]PRECIO SIN ITBIS'!$C$3:$E$1192,3,0)</f>
        <v>514.89</v>
      </c>
      <c r="J1130" s="6">
        <f t="shared" si="122"/>
        <v>-4.9999999999954525E-3</v>
      </c>
      <c r="K1130" s="2"/>
      <c r="L1130" s="12">
        <v>489.14</v>
      </c>
      <c r="M1130" s="15">
        <f t="shared" si="123"/>
        <v>-25.745000000000005</v>
      </c>
      <c r="N1130" s="16">
        <f t="shared" si="124"/>
        <v>-5.0001456635947843E-2</v>
      </c>
    </row>
    <row r="1131" spans="1:14" x14ac:dyDescent="0.2">
      <c r="A1131" s="4">
        <f t="shared" si="125"/>
        <v>1129</v>
      </c>
      <c r="B1131" s="2" t="s">
        <v>1015</v>
      </c>
      <c r="C1131" s="2" t="s">
        <v>1016</v>
      </c>
      <c r="D1131" s="12">
        <v>514.88499999999999</v>
      </c>
      <c r="E1131" s="6">
        <v>514.89</v>
      </c>
      <c r="F1131" s="6">
        <f t="shared" si="120"/>
        <v>443.87068965517244</v>
      </c>
      <c r="G1131" s="6">
        <f t="shared" si="121"/>
        <v>-71.01431034482755</v>
      </c>
      <c r="H1131" s="10">
        <f t="shared" si="126"/>
        <v>-0.13792266301179398</v>
      </c>
      <c r="I1131" s="2">
        <f>+VLOOKUP(B1131,'[1]PRECIO SIN ITBIS'!$C$3:$E$1192,3,0)</f>
        <v>514.89</v>
      </c>
      <c r="J1131" s="6">
        <f t="shared" si="122"/>
        <v>-4.9999999999954525E-3</v>
      </c>
      <c r="K1131" s="2"/>
      <c r="L1131" s="12">
        <v>489.14</v>
      </c>
      <c r="M1131" s="15">
        <f t="shared" si="123"/>
        <v>-25.745000000000005</v>
      </c>
      <c r="N1131" s="16">
        <f t="shared" si="124"/>
        <v>-5.0001456635947843E-2</v>
      </c>
    </row>
    <row r="1132" spans="1:14" x14ac:dyDescent="0.2">
      <c r="A1132" s="4">
        <f t="shared" si="125"/>
        <v>1130</v>
      </c>
      <c r="B1132" s="2" t="s">
        <v>2282</v>
      </c>
      <c r="C1132" s="2" t="s">
        <v>2283</v>
      </c>
      <c r="D1132" s="12">
        <v>367.37799999999999</v>
      </c>
      <c r="E1132" s="6">
        <v>367.38</v>
      </c>
      <c r="F1132" s="6">
        <f t="shared" si="120"/>
        <v>316.70689655172413</v>
      </c>
      <c r="G1132" s="6">
        <f t="shared" si="121"/>
        <v>-50.671103448275858</v>
      </c>
      <c r="H1132" s="10">
        <f t="shared" si="126"/>
        <v>-0.13792634139299539</v>
      </c>
      <c r="I1132" s="2">
        <f>+VLOOKUP(B1132,'[1]PRECIO SIN ITBIS'!$C$3:$E$1192,3,0)</f>
        <v>367.38</v>
      </c>
      <c r="J1132" s="6">
        <f t="shared" si="122"/>
        <v>-2.0000000000095497E-3</v>
      </c>
      <c r="K1132" s="2"/>
      <c r="L1132" s="12">
        <v>349.01</v>
      </c>
      <c r="M1132" s="15">
        <f t="shared" si="123"/>
        <v>-18.367999999999995</v>
      </c>
      <c r="N1132" s="16">
        <f t="shared" si="124"/>
        <v>-4.9997550207143582E-2</v>
      </c>
    </row>
    <row r="1133" spans="1:14" x14ac:dyDescent="0.2">
      <c r="A1133" s="4">
        <f t="shared" si="125"/>
        <v>1131</v>
      </c>
      <c r="B1133" s="2" t="s">
        <v>2284</v>
      </c>
      <c r="C1133" s="2" t="s">
        <v>2285</v>
      </c>
      <c r="D1133" s="12">
        <v>367.37799999999999</v>
      </c>
      <c r="E1133" s="6">
        <v>367.38</v>
      </c>
      <c r="F1133" s="6">
        <f t="shared" si="120"/>
        <v>316.70689655172413</v>
      </c>
      <c r="G1133" s="6">
        <f t="shared" si="121"/>
        <v>-50.671103448275858</v>
      </c>
      <c r="H1133" s="10">
        <f t="shared" si="126"/>
        <v>-0.13792634139299539</v>
      </c>
      <c r="I1133" s="2">
        <f>+VLOOKUP(B1133,'[1]PRECIO SIN ITBIS'!$C$3:$E$1192,3,0)</f>
        <v>367.38</v>
      </c>
      <c r="J1133" s="6">
        <f t="shared" si="122"/>
        <v>-2.0000000000095497E-3</v>
      </c>
      <c r="K1133" s="2"/>
      <c r="L1133" s="12">
        <v>349.01</v>
      </c>
      <c r="M1133" s="15">
        <f t="shared" si="123"/>
        <v>-18.367999999999995</v>
      </c>
      <c r="N1133" s="16">
        <f t="shared" si="124"/>
        <v>-4.9997550207143582E-2</v>
      </c>
    </row>
    <row r="1134" spans="1:14" x14ac:dyDescent="0.2">
      <c r="A1134" s="4">
        <f t="shared" si="125"/>
        <v>1132</v>
      </c>
      <c r="B1134" s="2" t="s">
        <v>2286</v>
      </c>
      <c r="C1134" s="2" t="s">
        <v>2287</v>
      </c>
      <c r="D1134" s="12">
        <v>446.52699999999999</v>
      </c>
      <c r="E1134" s="6">
        <v>446.53</v>
      </c>
      <c r="F1134" s="6">
        <f t="shared" si="120"/>
        <v>384.93965517241378</v>
      </c>
      <c r="G1134" s="6">
        <f t="shared" si="121"/>
        <v>-61.587344827586207</v>
      </c>
      <c r="H1134" s="10">
        <f t="shared" si="126"/>
        <v>-0.13792524265629225</v>
      </c>
      <c r="I1134" s="2">
        <f>+VLOOKUP(B1134,'[1]PRECIO SIN ITBIS'!$C$3:$E$1192,3,0)</f>
        <v>446.53</v>
      </c>
      <c r="J1134" s="6">
        <f t="shared" si="122"/>
        <v>-2.9999999999859028E-3</v>
      </c>
      <c r="K1134" s="2"/>
      <c r="L1134" s="12">
        <v>424.2</v>
      </c>
      <c r="M1134" s="15">
        <f t="shared" si="123"/>
        <v>-22.326999999999998</v>
      </c>
      <c r="N1134" s="16">
        <f t="shared" si="124"/>
        <v>-5.0001455679051877E-2</v>
      </c>
    </row>
    <row r="1135" spans="1:14" x14ac:dyDescent="0.2">
      <c r="A1135" s="4">
        <f t="shared" si="125"/>
        <v>1133</v>
      </c>
      <c r="B1135" s="2" t="s">
        <v>2288</v>
      </c>
      <c r="C1135" s="2" t="s">
        <v>2289</v>
      </c>
      <c r="D1135" s="12">
        <v>820.30100000000004</v>
      </c>
      <c r="E1135" s="6">
        <v>820.3</v>
      </c>
      <c r="F1135" s="6">
        <f t="shared" si="120"/>
        <v>707.15517241379314</v>
      </c>
      <c r="G1135" s="6">
        <f t="shared" si="121"/>
        <v>-113.14582758620691</v>
      </c>
      <c r="H1135" s="10">
        <f t="shared" si="126"/>
        <v>-0.13793208540061136</v>
      </c>
      <c r="I1135" s="2">
        <f>+VLOOKUP(B1135,'[1]PRECIO SIN ITBIS'!$C$3:$E$1192,3,0)</f>
        <v>820.3</v>
      </c>
      <c r="J1135" s="6">
        <f t="shared" si="122"/>
        <v>1.00000000009004E-3</v>
      </c>
      <c r="K1135" s="2"/>
      <c r="L1135" s="12">
        <v>656.24</v>
      </c>
      <c r="M1135" s="15">
        <f t="shared" si="123"/>
        <v>-164.06100000000004</v>
      </c>
      <c r="N1135" s="16">
        <f t="shared" si="124"/>
        <v>-0.20000097525176738</v>
      </c>
    </row>
    <row r="1136" spans="1:14" x14ac:dyDescent="0.2">
      <c r="A1136" s="4">
        <f t="shared" si="125"/>
        <v>1134</v>
      </c>
      <c r="B1136" s="2" t="s">
        <v>436</v>
      </c>
      <c r="C1136" s="2" t="s">
        <v>437</v>
      </c>
      <c r="D1136" s="12">
        <v>367.37799999999999</v>
      </c>
      <c r="E1136" s="6">
        <v>367.38</v>
      </c>
      <c r="F1136" s="6">
        <f t="shared" si="120"/>
        <v>316.70689655172413</v>
      </c>
      <c r="G1136" s="6">
        <f t="shared" si="121"/>
        <v>-50.671103448275858</v>
      </c>
      <c r="H1136" s="10">
        <f t="shared" si="126"/>
        <v>-0.13792634139299539</v>
      </c>
      <c r="I1136" s="2">
        <f>+VLOOKUP(B1136,'[1]PRECIO SIN ITBIS'!$C$3:$E$1192,3,0)</f>
        <v>367.38</v>
      </c>
      <c r="J1136" s="6">
        <f t="shared" si="122"/>
        <v>-2.0000000000095497E-3</v>
      </c>
      <c r="K1136" s="2"/>
      <c r="L1136" s="12">
        <v>349.01</v>
      </c>
      <c r="M1136" s="15">
        <f t="shared" si="123"/>
        <v>-18.367999999999995</v>
      </c>
      <c r="N1136" s="16">
        <f t="shared" si="124"/>
        <v>-4.9997550207143582E-2</v>
      </c>
    </row>
    <row r="1137" spans="1:14" x14ac:dyDescent="0.2">
      <c r="A1137" s="4">
        <f t="shared" si="125"/>
        <v>1135</v>
      </c>
      <c r="B1137" s="2" t="s">
        <v>438</v>
      </c>
      <c r="C1137" s="2" t="s">
        <v>439</v>
      </c>
      <c r="D1137" s="12">
        <v>367.37799999999999</v>
      </c>
      <c r="E1137" s="6">
        <v>367.38</v>
      </c>
      <c r="F1137" s="6">
        <f t="shared" si="120"/>
        <v>316.70689655172413</v>
      </c>
      <c r="G1137" s="6">
        <f t="shared" si="121"/>
        <v>-50.671103448275858</v>
      </c>
      <c r="H1137" s="10">
        <f t="shared" si="126"/>
        <v>-0.13792634139299539</v>
      </c>
      <c r="I1137" s="2">
        <f>+VLOOKUP(B1137,'[1]PRECIO SIN ITBIS'!$C$3:$E$1192,3,0)</f>
        <v>367.38</v>
      </c>
      <c r="J1137" s="6">
        <f t="shared" si="122"/>
        <v>-2.0000000000095497E-3</v>
      </c>
      <c r="K1137" s="2"/>
      <c r="L1137" s="12">
        <v>349.01</v>
      </c>
      <c r="M1137" s="15">
        <f t="shared" si="123"/>
        <v>-18.367999999999995</v>
      </c>
      <c r="N1137" s="16">
        <f t="shared" si="124"/>
        <v>-4.9997550207143582E-2</v>
      </c>
    </row>
    <row r="1138" spans="1:14" x14ac:dyDescent="0.2">
      <c r="A1138" s="4">
        <f t="shared" si="125"/>
        <v>1136</v>
      </c>
      <c r="B1138" s="2" t="s">
        <v>440</v>
      </c>
      <c r="C1138" s="2" t="s">
        <v>441</v>
      </c>
      <c r="D1138" s="12">
        <v>367.37799999999999</v>
      </c>
      <c r="E1138" s="6">
        <v>367.38</v>
      </c>
      <c r="F1138" s="6">
        <f t="shared" si="120"/>
        <v>316.70689655172413</v>
      </c>
      <c r="G1138" s="6">
        <f t="shared" si="121"/>
        <v>-50.671103448275858</v>
      </c>
      <c r="H1138" s="10">
        <f t="shared" si="126"/>
        <v>-0.13792634139299539</v>
      </c>
      <c r="I1138" s="2">
        <f>+VLOOKUP(B1138,'[1]PRECIO SIN ITBIS'!$C$3:$E$1192,3,0)</f>
        <v>367.38</v>
      </c>
      <c r="J1138" s="6">
        <f t="shared" si="122"/>
        <v>-2.0000000000095497E-3</v>
      </c>
      <c r="K1138" s="2"/>
      <c r="L1138" s="12">
        <v>349.01</v>
      </c>
      <c r="M1138" s="15">
        <f t="shared" si="123"/>
        <v>-18.367999999999995</v>
      </c>
      <c r="N1138" s="16">
        <f t="shared" si="124"/>
        <v>-4.9997550207143582E-2</v>
      </c>
    </row>
    <row r="1139" spans="1:14" x14ac:dyDescent="0.2">
      <c r="A1139" s="4">
        <f t="shared" si="125"/>
        <v>1137</v>
      </c>
      <c r="B1139" s="2" t="s">
        <v>442</v>
      </c>
      <c r="C1139" s="2" t="s">
        <v>443</v>
      </c>
      <c r="D1139" s="12">
        <v>612.83299999999997</v>
      </c>
      <c r="E1139" s="6">
        <v>612.83000000000004</v>
      </c>
      <c r="F1139" s="6">
        <f t="shared" si="120"/>
        <v>528.30172413793116</v>
      </c>
      <c r="G1139" s="6">
        <f t="shared" si="121"/>
        <v>-84.53127586206881</v>
      </c>
      <c r="H1139" s="10">
        <f t="shared" si="126"/>
        <v>-0.13793525456701713</v>
      </c>
      <c r="I1139" s="2">
        <f>+VLOOKUP(B1139,'[1]PRECIO SIN ITBIS'!$C$3:$E$1192,3,0)</f>
        <v>612.83000000000004</v>
      </c>
      <c r="J1139" s="6">
        <f t="shared" si="122"/>
        <v>2.9999999999290594E-3</v>
      </c>
      <c r="K1139" s="2"/>
      <c r="L1139" s="12">
        <v>582.19000000000005</v>
      </c>
      <c r="M1139" s="15">
        <f t="shared" si="123"/>
        <v>-30.642999999999915</v>
      </c>
      <c r="N1139" s="16">
        <f t="shared" si="124"/>
        <v>-5.0002202883982938E-2</v>
      </c>
    </row>
    <row r="1140" spans="1:14" x14ac:dyDescent="0.2">
      <c r="A1140" s="4">
        <f t="shared" si="125"/>
        <v>1138</v>
      </c>
      <c r="B1140" s="2" t="s">
        <v>444</v>
      </c>
      <c r="C1140" s="2" t="s">
        <v>445</v>
      </c>
      <c r="D1140" s="12">
        <v>612.83299999999997</v>
      </c>
      <c r="E1140" s="6">
        <v>612.83000000000004</v>
      </c>
      <c r="F1140" s="6">
        <f t="shared" si="120"/>
        <v>528.30172413793116</v>
      </c>
      <c r="G1140" s="6">
        <f t="shared" si="121"/>
        <v>-84.53127586206881</v>
      </c>
      <c r="H1140" s="10">
        <f t="shared" si="126"/>
        <v>-0.13793525456701713</v>
      </c>
      <c r="I1140" s="2">
        <f>+VLOOKUP(B1140,'[1]PRECIO SIN ITBIS'!$C$3:$E$1192,3,0)</f>
        <v>612.83000000000004</v>
      </c>
      <c r="J1140" s="6">
        <f t="shared" si="122"/>
        <v>2.9999999999290594E-3</v>
      </c>
      <c r="K1140" s="2"/>
      <c r="L1140" s="12">
        <v>582.19000000000005</v>
      </c>
      <c r="M1140" s="15">
        <f t="shared" si="123"/>
        <v>-30.642999999999915</v>
      </c>
      <c r="N1140" s="16">
        <f t="shared" si="124"/>
        <v>-5.0002202883982938E-2</v>
      </c>
    </row>
    <row r="1141" spans="1:14" x14ac:dyDescent="0.2">
      <c r="A1141" s="4">
        <f t="shared" si="125"/>
        <v>1139</v>
      </c>
      <c r="B1141" s="2" t="s">
        <v>446</v>
      </c>
      <c r="C1141" s="2" t="s">
        <v>447</v>
      </c>
      <c r="D1141" s="12">
        <v>612.83299999999997</v>
      </c>
      <c r="E1141" s="6">
        <v>612.83000000000004</v>
      </c>
      <c r="F1141" s="6">
        <f t="shared" si="120"/>
        <v>528.30172413793116</v>
      </c>
      <c r="G1141" s="6">
        <f t="shared" si="121"/>
        <v>-84.53127586206881</v>
      </c>
      <c r="H1141" s="10">
        <f t="shared" si="126"/>
        <v>-0.13793525456701713</v>
      </c>
      <c r="I1141" s="2">
        <f>+VLOOKUP(B1141,'[1]PRECIO SIN ITBIS'!$C$3:$E$1192,3,0)</f>
        <v>612.83000000000004</v>
      </c>
      <c r="J1141" s="6">
        <f t="shared" si="122"/>
        <v>2.9999999999290594E-3</v>
      </c>
      <c r="K1141" s="2"/>
      <c r="L1141" s="12">
        <v>582.19000000000005</v>
      </c>
      <c r="M1141" s="15">
        <f t="shared" si="123"/>
        <v>-30.642999999999915</v>
      </c>
      <c r="N1141" s="16">
        <f t="shared" si="124"/>
        <v>-5.0002202883982938E-2</v>
      </c>
    </row>
    <row r="1142" spans="1:14" x14ac:dyDescent="0.2">
      <c r="A1142" s="4">
        <f t="shared" si="125"/>
        <v>1140</v>
      </c>
      <c r="B1142" s="2" t="s">
        <v>2290</v>
      </c>
      <c r="C1142" s="2" t="s">
        <v>2291</v>
      </c>
      <c r="D1142" s="12">
        <v>421.66199999999998</v>
      </c>
      <c r="E1142" s="6">
        <v>505.99</v>
      </c>
      <c r="F1142" s="6">
        <f t="shared" si="120"/>
        <v>436.19827586206901</v>
      </c>
      <c r="G1142" s="6">
        <f t="shared" si="121"/>
        <v>14.536275862069033</v>
      </c>
      <c r="H1142" s="10">
        <f t="shared" si="126"/>
        <v>3.447376301888487E-2</v>
      </c>
      <c r="I1142" s="2">
        <f>+VLOOKUP(B1142,'[1]PRECIO SIN ITBIS'!$C$3:$E$1192,3,0)</f>
        <v>505.99</v>
      </c>
      <c r="J1142" s="6">
        <f t="shared" si="122"/>
        <v>-84.328000000000031</v>
      </c>
      <c r="K1142" s="2"/>
      <c r="L1142" s="12">
        <v>358.41</v>
      </c>
      <c r="M1142" s="15">
        <f t="shared" si="123"/>
        <v>-63.251999999999953</v>
      </c>
      <c r="N1142" s="16">
        <f t="shared" si="124"/>
        <v>-0.15000640323292105</v>
      </c>
    </row>
    <row r="1143" spans="1:14" x14ac:dyDescent="0.2">
      <c r="A1143" s="4">
        <f t="shared" si="125"/>
        <v>1141</v>
      </c>
      <c r="B1143" s="2" t="s">
        <v>2292</v>
      </c>
      <c r="C1143" s="2" t="s">
        <v>2293</v>
      </c>
      <c r="D1143" s="12">
        <v>143.113</v>
      </c>
      <c r="E1143" s="6">
        <v>171.74</v>
      </c>
      <c r="F1143" s="6">
        <f t="shared" si="120"/>
        <v>148.05172413793105</v>
      </c>
      <c r="G1143" s="6">
        <f t="shared" si="121"/>
        <v>4.9387241379310467</v>
      </c>
      <c r="H1143" s="10">
        <f t="shared" si="126"/>
        <v>3.4509262875706936E-2</v>
      </c>
      <c r="I1143" s="2">
        <f>+VLOOKUP(B1143,'[1]PRECIO SIN ITBIS'!$C$3:$E$1192,3,0)</f>
        <v>171.74</v>
      </c>
      <c r="J1143" s="6">
        <f t="shared" si="122"/>
        <v>-28.62700000000001</v>
      </c>
      <c r="K1143" s="2"/>
      <c r="L1143" s="12">
        <v>121.65</v>
      </c>
      <c r="M1143" s="15">
        <f t="shared" si="123"/>
        <v>-21.462999999999994</v>
      </c>
      <c r="N1143" s="16">
        <f t="shared" si="124"/>
        <v>-0.14997239943261614</v>
      </c>
    </row>
    <row r="1144" spans="1:14" x14ac:dyDescent="0.2">
      <c r="A1144" s="4">
        <f t="shared" si="125"/>
        <v>1142</v>
      </c>
      <c r="B1144" s="2" t="s">
        <v>2294</v>
      </c>
      <c r="C1144" s="2" t="s">
        <v>2295</v>
      </c>
      <c r="D1144" s="12">
        <v>143.113</v>
      </c>
      <c r="E1144" s="6">
        <v>171.74</v>
      </c>
      <c r="F1144" s="6">
        <f t="shared" si="120"/>
        <v>148.05172413793105</v>
      </c>
      <c r="G1144" s="6">
        <f t="shared" si="121"/>
        <v>4.9387241379310467</v>
      </c>
      <c r="H1144" s="10">
        <f t="shared" si="126"/>
        <v>3.4509262875706936E-2</v>
      </c>
      <c r="I1144" s="2">
        <f>+VLOOKUP(B1144,'[1]PRECIO SIN ITBIS'!$C$3:$E$1192,3,0)</f>
        <v>171.74</v>
      </c>
      <c r="J1144" s="6">
        <f t="shared" si="122"/>
        <v>-28.62700000000001</v>
      </c>
      <c r="K1144" s="2"/>
      <c r="L1144" s="12">
        <v>121.65</v>
      </c>
      <c r="M1144" s="15">
        <f t="shared" si="123"/>
        <v>-21.462999999999994</v>
      </c>
      <c r="N1144" s="16">
        <f t="shared" si="124"/>
        <v>-0.14997239943261614</v>
      </c>
    </row>
    <row r="1145" spans="1:14" x14ac:dyDescent="0.2">
      <c r="A1145" s="4">
        <f t="shared" si="125"/>
        <v>1143</v>
      </c>
      <c r="B1145" s="2" t="s">
        <v>2296</v>
      </c>
      <c r="C1145" s="2" t="s">
        <v>2297</v>
      </c>
      <c r="D1145" s="12">
        <v>143.113</v>
      </c>
      <c r="E1145" s="6">
        <v>171.74</v>
      </c>
      <c r="F1145" s="6">
        <f t="shared" si="120"/>
        <v>148.05172413793105</v>
      </c>
      <c r="G1145" s="6">
        <f t="shared" si="121"/>
        <v>4.9387241379310467</v>
      </c>
      <c r="H1145" s="10">
        <f t="shared" si="126"/>
        <v>3.4509262875706936E-2</v>
      </c>
      <c r="I1145" s="2">
        <f>+VLOOKUP(B1145,'[1]PRECIO SIN ITBIS'!$C$3:$E$1192,3,0)</f>
        <v>171.74</v>
      </c>
      <c r="J1145" s="6">
        <f t="shared" si="122"/>
        <v>-28.62700000000001</v>
      </c>
      <c r="K1145" s="2"/>
      <c r="L1145" s="12">
        <v>121.65</v>
      </c>
      <c r="M1145" s="15">
        <f t="shared" si="123"/>
        <v>-21.462999999999994</v>
      </c>
      <c r="N1145" s="16">
        <f t="shared" si="124"/>
        <v>-0.14997239943261614</v>
      </c>
    </row>
    <row r="1146" spans="1:14" x14ac:dyDescent="0.2">
      <c r="A1146" s="4">
        <f t="shared" si="125"/>
        <v>1144</v>
      </c>
      <c r="B1146" s="2" t="s">
        <v>2298</v>
      </c>
      <c r="C1146" s="2" t="s">
        <v>2299</v>
      </c>
      <c r="D1146" s="12">
        <v>448.30799999999999</v>
      </c>
      <c r="E1146" s="6">
        <v>537.97</v>
      </c>
      <c r="F1146" s="6">
        <f t="shared" si="120"/>
        <v>463.76724137931041</v>
      </c>
      <c r="G1146" s="6">
        <f t="shared" si="121"/>
        <v>15.459241379310413</v>
      </c>
      <c r="H1146" s="10">
        <f t="shared" si="126"/>
        <v>3.4483527796315062E-2</v>
      </c>
      <c r="I1146" s="2">
        <f>+VLOOKUP(B1146,'[1]PRECIO SIN ITBIS'!$C$3:$E$1192,3,0)</f>
        <v>537.97</v>
      </c>
      <c r="J1146" s="6">
        <f t="shared" si="122"/>
        <v>-89.662000000000035</v>
      </c>
      <c r="K1146" s="2"/>
      <c r="L1146" s="12">
        <v>381.06</v>
      </c>
      <c r="M1146" s="15">
        <f t="shared" si="123"/>
        <v>-67.24799999999999</v>
      </c>
      <c r="N1146" s="16">
        <f t="shared" si="124"/>
        <v>-0.15000401509676381</v>
      </c>
    </row>
    <row r="1147" spans="1:14" x14ac:dyDescent="0.2">
      <c r="A1147" s="4">
        <f t="shared" si="125"/>
        <v>1145</v>
      </c>
      <c r="B1147" s="2" t="s">
        <v>266</v>
      </c>
      <c r="C1147" s="2" t="s">
        <v>267</v>
      </c>
      <c r="D1147" s="12">
        <v>119.86</v>
      </c>
      <c r="E1147" s="6">
        <v>143.83000000000001</v>
      </c>
      <c r="F1147" s="6">
        <f t="shared" si="120"/>
        <v>123.99137931034484</v>
      </c>
      <c r="G1147" s="6">
        <f t="shared" si="121"/>
        <v>4.1313793103448404</v>
      </c>
      <c r="H1147" s="10">
        <f t="shared" si="126"/>
        <v>3.4468374022566667E-2</v>
      </c>
      <c r="I1147" s="2">
        <f>+VLOOKUP(B1147,'[1]PRECIO SIN ITBIS'!$C$3:$E$1192,3,0)</f>
        <v>143.83000000000001</v>
      </c>
      <c r="J1147" s="6">
        <f t="shared" si="122"/>
        <v>-23.970000000000013</v>
      </c>
      <c r="K1147" s="2"/>
      <c r="L1147" s="12">
        <v>101.88</v>
      </c>
      <c r="M1147" s="15">
        <f t="shared" si="123"/>
        <v>-17.980000000000004</v>
      </c>
      <c r="N1147" s="16">
        <f t="shared" si="124"/>
        <v>-0.15000834306691144</v>
      </c>
    </row>
    <row r="1148" spans="1:14" x14ac:dyDescent="0.2">
      <c r="A1148" s="4">
        <f t="shared" si="125"/>
        <v>1146</v>
      </c>
      <c r="B1148" s="2" t="s">
        <v>2300</v>
      </c>
      <c r="C1148" s="2" t="s">
        <v>2301</v>
      </c>
      <c r="D1148" s="12">
        <v>523.75800000000004</v>
      </c>
      <c r="E1148" s="6">
        <v>628.51</v>
      </c>
      <c r="F1148" s="6">
        <f t="shared" si="120"/>
        <v>541.81896551724139</v>
      </c>
      <c r="G1148" s="6">
        <f t="shared" si="121"/>
        <v>18.060965517241357</v>
      </c>
      <c r="H1148" s="10">
        <f t="shared" si="126"/>
        <v>3.4483416992659499E-2</v>
      </c>
      <c r="I1148" s="2">
        <f>+VLOOKUP(B1148,'[1]PRECIO SIN ITBIS'!$C$3:$E$1192,3,0)</f>
        <v>628.51</v>
      </c>
      <c r="J1148" s="6">
        <f t="shared" si="122"/>
        <v>-104.75199999999995</v>
      </c>
      <c r="K1148" s="2"/>
      <c r="L1148" s="12">
        <v>445.19</v>
      </c>
      <c r="M1148" s="15">
        <f t="shared" si="123"/>
        <v>-78.56800000000004</v>
      </c>
      <c r="N1148" s="16">
        <f t="shared" si="124"/>
        <v>-0.15000820989846461</v>
      </c>
    </row>
    <row r="1149" spans="1:14" x14ac:dyDescent="0.2">
      <c r="A1149" s="4">
        <f t="shared" si="125"/>
        <v>1147</v>
      </c>
      <c r="B1149" s="2" t="s">
        <v>2302</v>
      </c>
      <c r="C1149" s="2" t="s">
        <v>2303</v>
      </c>
      <c r="D1149" s="12">
        <v>652.50099999999998</v>
      </c>
      <c r="E1149" s="6">
        <v>783</v>
      </c>
      <c r="F1149" s="6">
        <f t="shared" si="120"/>
        <v>675</v>
      </c>
      <c r="G1149" s="6">
        <f t="shared" si="121"/>
        <v>22.499000000000024</v>
      </c>
      <c r="H1149" s="10">
        <f t="shared" si="126"/>
        <v>3.4481173208929988E-2</v>
      </c>
      <c r="I1149" s="2">
        <f>+VLOOKUP(B1149,'[1]PRECIO SIN ITBIS'!$C$3:$E$1192,3,0)</f>
        <v>783</v>
      </c>
      <c r="J1149" s="6">
        <f t="shared" si="122"/>
        <v>-130.49900000000002</v>
      </c>
      <c r="K1149" s="2"/>
      <c r="L1149" s="12">
        <v>554.63</v>
      </c>
      <c r="M1149" s="15">
        <f t="shared" si="123"/>
        <v>-97.870999999999981</v>
      </c>
      <c r="N1149" s="16">
        <f t="shared" si="124"/>
        <v>-0.14999363985649061</v>
      </c>
    </row>
    <row r="1150" spans="1:14" x14ac:dyDescent="0.2">
      <c r="A1150" s="4">
        <f t="shared" si="125"/>
        <v>1148</v>
      </c>
      <c r="B1150" s="2" t="s">
        <v>2304</v>
      </c>
      <c r="C1150" s="2" t="s">
        <v>2305</v>
      </c>
      <c r="D1150" s="12">
        <v>652.50099999999998</v>
      </c>
      <c r="E1150" s="6">
        <v>783</v>
      </c>
      <c r="F1150" s="6">
        <f t="shared" si="120"/>
        <v>675</v>
      </c>
      <c r="G1150" s="6">
        <f t="shared" si="121"/>
        <v>22.499000000000024</v>
      </c>
      <c r="H1150" s="10">
        <f t="shared" si="126"/>
        <v>3.4481173208929988E-2</v>
      </c>
      <c r="I1150" s="2">
        <f>+VLOOKUP(B1150,'[1]PRECIO SIN ITBIS'!$C$3:$E$1192,3,0)</f>
        <v>783</v>
      </c>
      <c r="J1150" s="6">
        <f t="shared" si="122"/>
        <v>-130.49900000000002</v>
      </c>
      <c r="K1150" s="2"/>
      <c r="L1150" s="12">
        <v>554.63</v>
      </c>
      <c r="M1150" s="15">
        <f t="shared" si="123"/>
        <v>-97.870999999999981</v>
      </c>
      <c r="N1150" s="16">
        <f t="shared" si="124"/>
        <v>-0.14999363985649061</v>
      </c>
    </row>
    <row r="1151" spans="1:14" x14ac:dyDescent="0.2">
      <c r="A1151" s="4">
        <f t="shared" si="125"/>
        <v>1149</v>
      </c>
      <c r="B1151" s="2" t="s">
        <v>2306</v>
      </c>
      <c r="C1151" s="2" t="s">
        <v>2307</v>
      </c>
      <c r="D1151" s="12">
        <v>652.50099999999998</v>
      </c>
      <c r="E1151" s="6">
        <v>783</v>
      </c>
      <c r="F1151" s="6">
        <f t="shared" si="120"/>
        <v>675</v>
      </c>
      <c r="G1151" s="6">
        <f t="shared" si="121"/>
        <v>22.499000000000024</v>
      </c>
      <c r="H1151" s="10">
        <f t="shared" si="126"/>
        <v>3.4481173208929988E-2</v>
      </c>
      <c r="I1151" s="2">
        <f>+VLOOKUP(B1151,'[1]PRECIO SIN ITBIS'!$C$3:$E$1192,3,0)</f>
        <v>783</v>
      </c>
      <c r="J1151" s="6">
        <f t="shared" si="122"/>
        <v>-130.49900000000002</v>
      </c>
      <c r="K1151" s="2"/>
      <c r="L1151" s="12">
        <v>554.63</v>
      </c>
      <c r="M1151" s="15">
        <f t="shared" si="123"/>
        <v>-97.870999999999981</v>
      </c>
      <c r="N1151" s="16">
        <f t="shared" si="124"/>
        <v>-0.14999363985649061</v>
      </c>
    </row>
    <row r="1152" spans="1:14" x14ac:dyDescent="0.2">
      <c r="A1152" s="4">
        <f t="shared" si="125"/>
        <v>1150</v>
      </c>
      <c r="B1152" s="2" t="s">
        <v>2308</v>
      </c>
      <c r="C1152" s="2" t="s">
        <v>2309</v>
      </c>
      <c r="D1152" s="12">
        <v>652.50099999999998</v>
      </c>
      <c r="E1152" s="6">
        <v>783</v>
      </c>
      <c r="F1152" s="6">
        <f t="shared" si="120"/>
        <v>675</v>
      </c>
      <c r="G1152" s="6">
        <f t="shared" si="121"/>
        <v>22.499000000000024</v>
      </c>
      <c r="H1152" s="10">
        <f t="shared" si="126"/>
        <v>3.4481173208929988E-2</v>
      </c>
      <c r="I1152" s="2">
        <f>+VLOOKUP(B1152,'[1]PRECIO SIN ITBIS'!$C$3:$E$1192,3,0)</f>
        <v>783</v>
      </c>
      <c r="J1152" s="6">
        <f t="shared" si="122"/>
        <v>-130.49900000000002</v>
      </c>
      <c r="K1152" s="2"/>
      <c r="L1152" s="12">
        <v>554.63</v>
      </c>
      <c r="M1152" s="15">
        <f t="shared" si="123"/>
        <v>-97.870999999999981</v>
      </c>
      <c r="N1152" s="16">
        <f t="shared" si="124"/>
        <v>-0.14999363985649061</v>
      </c>
    </row>
    <row r="1153" spans="1:14" x14ac:dyDescent="0.2">
      <c r="A1153" s="4">
        <f t="shared" si="125"/>
        <v>1151</v>
      </c>
      <c r="B1153" s="2" t="s">
        <v>0</v>
      </c>
      <c r="C1153" s="2" t="s">
        <v>1</v>
      </c>
      <c r="D1153" s="12">
        <v>727.95100000000002</v>
      </c>
      <c r="E1153" s="6">
        <v>873.54</v>
      </c>
      <c r="F1153" s="6">
        <f t="shared" si="120"/>
        <v>753.05172413793105</v>
      </c>
      <c r="G1153" s="6">
        <f t="shared" si="121"/>
        <v>25.100724137931024</v>
      </c>
      <c r="H1153" s="10">
        <f t="shared" si="126"/>
        <v>3.4481337532239156E-2</v>
      </c>
      <c r="I1153" s="2">
        <f>+VLOOKUP(B1153,'[1]PRECIO SIN ITBIS'!$C$3:$E$1192,3,0)</f>
        <v>873.54</v>
      </c>
      <c r="J1153" s="6">
        <f t="shared" si="122"/>
        <v>-145.58899999999994</v>
      </c>
      <c r="K1153" s="2"/>
      <c r="L1153" s="12">
        <v>618.76</v>
      </c>
      <c r="M1153" s="15">
        <f t="shared" si="123"/>
        <v>-109.19100000000003</v>
      </c>
      <c r="N1153" s="16">
        <f t="shared" si="124"/>
        <v>-0.1499977333639215</v>
      </c>
    </row>
    <row r="1154" spans="1:14" x14ac:dyDescent="0.2">
      <c r="A1154" s="4">
        <f t="shared" si="125"/>
        <v>1152</v>
      </c>
      <c r="B1154" s="2" t="s">
        <v>2</v>
      </c>
      <c r="C1154" s="2" t="s">
        <v>3</v>
      </c>
      <c r="D1154" s="12">
        <v>727.95100000000002</v>
      </c>
      <c r="E1154" s="6">
        <v>873.54</v>
      </c>
      <c r="F1154" s="6">
        <f t="shared" si="120"/>
        <v>753.05172413793105</v>
      </c>
      <c r="G1154" s="6">
        <f t="shared" si="121"/>
        <v>25.100724137931024</v>
      </c>
      <c r="H1154" s="10">
        <f t="shared" si="126"/>
        <v>3.4481337532239156E-2</v>
      </c>
      <c r="I1154" s="2">
        <f>+VLOOKUP(B1154,'[1]PRECIO SIN ITBIS'!$C$3:$E$1192,3,0)</f>
        <v>873.54</v>
      </c>
      <c r="J1154" s="6">
        <f t="shared" si="122"/>
        <v>-145.58899999999994</v>
      </c>
      <c r="K1154" s="2"/>
      <c r="L1154" s="12">
        <v>618.76</v>
      </c>
      <c r="M1154" s="15">
        <f t="shared" si="123"/>
        <v>-109.19100000000003</v>
      </c>
      <c r="N1154" s="16">
        <f t="shared" si="124"/>
        <v>-0.1499977333639215</v>
      </c>
    </row>
    <row r="1155" spans="1:14" x14ac:dyDescent="0.2">
      <c r="A1155" s="4">
        <f t="shared" si="125"/>
        <v>1153</v>
      </c>
      <c r="B1155" s="2" t="s">
        <v>1866</v>
      </c>
      <c r="C1155" s="2" t="s">
        <v>1867</v>
      </c>
      <c r="D1155" s="12">
        <v>89.757999999999996</v>
      </c>
      <c r="E1155" s="6">
        <v>107.71</v>
      </c>
      <c r="F1155" s="6">
        <f t="shared" ref="F1155:F1192" si="127">+I1155/1.16</f>
        <v>92.853448275862064</v>
      </c>
      <c r="G1155" s="6">
        <f t="shared" si="121"/>
        <v>3.0954482758620685</v>
      </c>
      <c r="H1155" s="10">
        <f t="shared" si="126"/>
        <v>3.4486600368346762E-2</v>
      </c>
      <c r="I1155" s="2">
        <f>+VLOOKUP(B1155,'[1]PRECIO SIN ITBIS'!$C$3:$E$1192,3,0)</f>
        <v>107.71</v>
      </c>
      <c r="J1155" s="6">
        <f t="shared" si="122"/>
        <v>-17.951999999999998</v>
      </c>
      <c r="K1155" s="2"/>
      <c r="L1155" s="12">
        <v>76.290000000000006</v>
      </c>
      <c r="M1155" s="15">
        <f t="shared" si="123"/>
        <v>-13.467999999999989</v>
      </c>
      <c r="N1155" s="16">
        <f t="shared" si="124"/>
        <v>-0.15004790659328404</v>
      </c>
    </row>
    <row r="1156" spans="1:14" x14ac:dyDescent="0.2">
      <c r="A1156" s="4">
        <f t="shared" si="125"/>
        <v>1154</v>
      </c>
      <c r="B1156" s="2" t="s">
        <v>1868</v>
      </c>
      <c r="C1156" s="2" t="s">
        <v>1869</v>
      </c>
      <c r="D1156" s="12">
        <v>318.56799999999998</v>
      </c>
      <c r="E1156" s="6">
        <v>382.28</v>
      </c>
      <c r="F1156" s="6">
        <f t="shared" si="127"/>
        <v>329.55172413793105</v>
      </c>
      <c r="G1156" s="6">
        <f t="shared" ref="G1156:G1192" si="128">+F1156-D1156</f>
        <v>10.983724137931063</v>
      </c>
      <c r="H1156" s="10">
        <f t="shared" si="126"/>
        <v>3.4478428900363699E-2</v>
      </c>
      <c r="I1156" s="2">
        <f>+VLOOKUP(B1156,'[1]PRECIO SIN ITBIS'!$C$3:$E$1192,3,0)</f>
        <v>382.28</v>
      </c>
      <c r="J1156" s="6">
        <f t="shared" ref="J1156:J1192" si="129">+D1156-I1156</f>
        <v>-63.711999999999989</v>
      </c>
      <c r="K1156" s="2"/>
      <c r="L1156" s="12">
        <v>302.64</v>
      </c>
      <c r="M1156" s="15">
        <f t="shared" ref="M1156:M1192" si="130">+L1156-D1156</f>
        <v>-15.927999999999997</v>
      </c>
      <c r="N1156" s="16">
        <f t="shared" ref="N1156:N1192" si="131">+M1156/D1156</f>
        <v>-4.9998744381105444E-2</v>
      </c>
    </row>
    <row r="1157" spans="1:14" x14ac:dyDescent="0.2">
      <c r="A1157" s="4">
        <f t="shared" ref="A1157:A1192" si="132">+A1156+1</f>
        <v>1155</v>
      </c>
      <c r="B1157" s="2" t="s">
        <v>1870</v>
      </c>
      <c r="C1157" s="2" t="s">
        <v>1871</v>
      </c>
      <c r="D1157" s="12">
        <v>3.0630000000000002</v>
      </c>
      <c r="E1157" s="6">
        <v>3.68</v>
      </c>
      <c r="F1157" s="6">
        <f t="shared" si="127"/>
        <v>3.1724137931034488</v>
      </c>
      <c r="G1157" s="6">
        <f t="shared" si="128"/>
        <v>0.10941379310344868</v>
      </c>
      <c r="H1157" s="10">
        <f t="shared" si="126"/>
        <v>3.5721120830378282E-2</v>
      </c>
      <c r="I1157" s="2">
        <f>+VLOOKUP(B1157,'[1]PRECIO SIN ITBIS'!$C$3:$E$1192,3,0)</f>
        <v>3.68</v>
      </c>
      <c r="J1157" s="6">
        <f t="shared" si="129"/>
        <v>-0.61699999999999999</v>
      </c>
      <c r="K1157" s="2"/>
      <c r="L1157" s="12">
        <v>2.6</v>
      </c>
      <c r="M1157" s="15">
        <f t="shared" si="130"/>
        <v>-0.46300000000000008</v>
      </c>
      <c r="N1157" s="16">
        <f t="shared" si="131"/>
        <v>-0.15115899444988576</v>
      </c>
    </row>
    <row r="1158" spans="1:14" x14ac:dyDescent="0.2">
      <c r="A1158" s="4">
        <f t="shared" si="132"/>
        <v>1156</v>
      </c>
      <c r="B1158" s="2" t="s">
        <v>366</v>
      </c>
      <c r="C1158" s="2" t="s">
        <v>367</v>
      </c>
      <c r="D1158" s="12">
        <v>143.113</v>
      </c>
      <c r="E1158" s="6">
        <v>171.74</v>
      </c>
      <c r="F1158" s="6">
        <f t="shared" si="127"/>
        <v>148.05172413793105</v>
      </c>
      <c r="G1158" s="6">
        <f t="shared" si="128"/>
        <v>4.9387241379310467</v>
      </c>
      <c r="H1158" s="10">
        <f t="shared" si="126"/>
        <v>3.4509262875706936E-2</v>
      </c>
      <c r="I1158" s="2">
        <f>+VLOOKUP(B1158,'[1]PRECIO SIN ITBIS'!$C$3:$E$1192,3,0)</f>
        <v>171.74</v>
      </c>
      <c r="J1158" s="6">
        <f t="shared" si="129"/>
        <v>-28.62700000000001</v>
      </c>
      <c r="K1158" s="2"/>
      <c r="L1158" s="12">
        <v>121.65</v>
      </c>
      <c r="M1158" s="15">
        <f t="shared" si="130"/>
        <v>-21.462999999999994</v>
      </c>
      <c r="N1158" s="16">
        <f t="shared" si="131"/>
        <v>-0.14997239943261614</v>
      </c>
    </row>
    <row r="1159" spans="1:14" x14ac:dyDescent="0.2">
      <c r="A1159" s="4">
        <f t="shared" si="132"/>
        <v>1157</v>
      </c>
      <c r="B1159" s="2" t="s">
        <v>368</v>
      </c>
      <c r="C1159" s="2" t="s">
        <v>369</v>
      </c>
      <c r="D1159" s="12">
        <v>652.50099999999998</v>
      </c>
      <c r="E1159" s="6">
        <v>783</v>
      </c>
      <c r="F1159" s="6">
        <f t="shared" si="127"/>
        <v>675</v>
      </c>
      <c r="G1159" s="6">
        <f t="shared" si="128"/>
        <v>22.499000000000024</v>
      </c>
      <c r="H1159" s="10">
        <f t="shared" ref="H1159:H1192" si="133">+G1159/D1159</f>
        <v>3.4481173208929988E-2</v>
      </c>
      <c r="I1159" s="2">
        <f>+VLOOKUP(B1159,'[1]PRECIO SIN ITBIS'!$C$3:$E$1192,3,0)</f>
        <v>783</v>
      </c>
      <c r="J1159" s="6">
        <f t="shared" si="129"/>
        <v>-130.49900000000002</v>
      </c>
      <c r="K1159" s="2"/>
      <c r="L1159" s="12">
        <v>554.63</v>
      </c>
      <c r="M1159" s="15">
        <f t="shared" si="130"/>
        <v>-97.870999999999981</v>
      </c>
      <c r="N1159" s="16">
        <f t="shared" si="131"/>
        <v>-0.14999363985649061</v>
      </c>
    </row>
    <row r="1160" spans="1:14" x14ac:dyDescent="0.2">
      <c r="A1160" s="4">
        <f t="shared" si="132"/>
        <v>1158</v>
      </c>
      <c r="B1160" s="2" t="s">
        <v>1872</v>
      </c>
      <c r="C1160" s="2" t="s">
        <v>1873</v>
      </c>
      <c r="D1160" s="12">
        <v>354.58499999999998</v>
      </c>
      <c r="E1160" s="6">
        <v>425.5</v>
      </c>
      <c r="F1160" s="6">
        <f t="shared" si="127"/>
        <v>366.81034482758622</v>
      </c>
      <c r="G1160" s="6">
        <f t="shared" si="128"/>
        <v>12.225344827586241</v>
      </c>
      <c r="H1160" s="10">
        <f t="shared" si="133"/>
        <v>3.4477896209896761E-2</v>
      </c>
      <c r="I1160" s="2">
        <f>+VLOOKUP(B1160,'[1]PRECIO SIN ITBIS'!$C$3:$E$1192,3,0)</f>
        <v>425.5</v>
      </c>
      <c r="J1160" s="6">
        <f t="shared" si="129"/>
        <v>-70.91500000000002</v>
      </c>
      <c r="K1160" s="2"/>
      <c r="L1160" s="12">
        <v>283.67</v>
      </c>
      <c r="M1160" s="15">
        <f t="shared" si="130"/>
        <v>-70.914999999999964</v>
      </c>
      <c r="N1160" s="16">
        <f t="shared" si="131"/>
        <v>-0.19999435960348003</v>
      </c>
    </row>
    <row r="1161" spans="1:14" x14ac:dyDescent="0.2">
      <c r="A1161" s="4">
        <f t="shared" si="132"/>
        <v>1159</v>
      </c>
      <c r="B1161" s="2" t="s">
        <v>1874</v>
      </c>
      <c r="C1161" s="2" t="s">
        <v>1875</v>
      </c>
      <c r="D1161" s="12">
        <v>2314.5169999999998</v>
      </c>
      <c r="E1161" s="6">
        <v>2777.42</v>
      </c>
      <c r="F1161" s="6">
        <f t="shared" si="127"/>
        <v>2394.3275862068967</v>
      </c>
      <c r="G1161" s="6">
        <f t="shared" si="128"/>
        <v>79.810586206896915</v>
      </c>
      <c r="H1161" s="10">
        <f t="shared" si="133"/>
        <v>3.4482609636004802E-2</v>
      </c>
      <c r="I1161" s="2">
        <f>+VLOOKUP(B1161,'[1]PRECIO SIN ITBIS'!$C$3:$E$1192,3,0)</f>
        <v>2777.42</v>
      </c>
      <c r="J1161" s="6">
        <f t="shared" si="129"/>
        <v>-462.90300000000025</v>
      </c>
      <c r="K1161" s="2"/>
      <c r="L1161" s="12">
        <v>1851.61</v>
      </c>
      <c r="M1161" s="15">
        <f t="shared" si="130"/>
        <v>-462.90699999999993</v>
      </c>
      <c r="N1161" s="16">
        <f t="shared" si="131"/>
        <v>-0.20000155540011155</v>
      </c>
    </row>
    <row r="1162" spans="1:14" x14ac:dyDescent="0.2">
      <c r="A1162" s="4">
        <f t="shared" si="132"/>
        <v>1160</v>
      </c>
      <c r="B1162" s="2" t="s">
        <v>1876</v>
      </c>
      <c r="C1162" s="2" t="s">
        <v>1877</v>
      </c>
      <c r="D1162" s="12">
        <v>273.43400000000003</v>
      </c>
      <c r="E1162" s="6">
        <v>328.12</v>
      </c>
      <c r="F1162" s="6">
        <f t="shared" si="127"/>
        <v>282.86206896551727</v>
      </c>
      <c r="G1162" s="6">
        <f t="shared" si="128"/>
        <v>9.4280689655172409</v>
      </c>
      <c r="H1162" s="10">
        <f t="shared" si="133"/>
        <v>3.4480236420917812E-2</v>
      </c>
      <c r="I1162" s="2">
        <f>+VLOOKUP(B1162,'[1]PRECIO SIN ITBIS'!$C$3:$E$1192,3,0)</f>
        <v>328.12</v>
      </c>
      <c r="J1162" s="6">
        <f t="shared" si="129"/>
        <v>-54.685999999999979</v>
      </c>
      <c r="K1162" s="2"/>
      <c r="L1162" s="12">
        <v>259.76</v>
      </c>
      <c r="M1162" s="15">
        <f t="shared" si="130"/>
        <v>-13.674000000000035</v>
      </c>
      <c r="N1162" s="16">
        <f t="shared" si="131"/>
        <v>-5.0008411536239215E-2</v>
      </c>
    </row>
    <row r="1163" spans="1:14" x14ac:dyDescent="0.2">
      <c r="A1163" s="4">
        <f t="shared" si="132"/>
        <v>1161</v>
      </c>
      <c r="B1163" s="2" t="s">
        <v>1878</v>
      </c>
      <c r="C1163" s="2" t="s">
        <v>1879</v>
      </c>
      <c r="D1163" s="12">
        <v>489.40100000000001</v>
      </c>
      <c r="E1163" s="6">
        <v>489.4</v>
      </c>
      <c r="F1163" s="6">
        <f t="shared" si="127"/>
        <v>421.89655172413796</v>
      </c>
      <c r="G1163" s="6">
        <f t="shared" si="128"/>
        <v>-67.504448275862046</v>
      </c>
      <c r="H1163" s="10">
        <f t="shared" si="133"/>
        <v>-0.13793279596049465</v>
      </c>
      <c r="I1163" s="2">
        <f>+VLOOKUP(B1163,'[1]PRECIO SIN ITBIS'!$C$3:$E$1192,3,0)</f>
        <v>489.4</v>
      </c>
      <c r="J1163" s="6">
        <f t="shared" si="129"/>
        <v>1.0000000000331966E-3</v>
      </c>
      <c r="K1163" s="2"/>
      <c r="L1163" s="12">
        <v>415.99</v>
      </c>
      <c r="M1163" s="15">
        <f t="shared" si="130"/>
        <v>-73.411000000000001</v>
      </c>
      <c r="N1163" s="16">
        <f t="shared" si="131"/>
        <v>-0.15000173681704779</v>
      </c>
    </row>
    <row r="1164" spans="1:14" x14ac:dyDescent="0.2">
      <c r="A1164" s="4">
        <f t="shared" si="132"/>
        <v>1162</v>
      </c>
      <c r="B1164" s="2" t="s">
        <v>1880</v>
      </c>
      <c r="C1164" s="2" t="s">
        <v>1881</v>
      </c>
      <c r="D1164" s="12">
        <v>325.77600000000001</v>
      </c>
      <c r="E1164" s="6">
        <v>325.77999999999997</v>
      </c>
      <c r="F1164" s="6">
        <f t="shared" si="127"/>
        <v>280.84482758620692</v>
      </c>
      <c r="G1164" s="6">
        <f t="shared" si="128"/>
        <v>-44.931172413793092</v>
      </c>
      <c r="H1164" s="10">
        <f t="shared" si="133"/>
        <v>-0.1379204496764436</v>
      </c>
      <c r="I1164" s="2">
        <f>+VLOOKUP(B1164,'[1]PRECIO SIN ITBIS'!$C$3:$E$1192,3,0)</f>
        <v>325.77999999999997</v>
      </c>
      <c r="J1164" s="6">
        <f t="shared" si="129"/>
        <v>-3.999999999962256E-3</v>
      </c>
      <c r="K1164" s="2"/>
      <c r="L1164" s="12">
        <v>276.91000000000003</v>
      </c>
      <c r="M1164" s="15">
        <f t="shared" si="130"/>
        <v>-48.865999999999985</v>
      </c>
      <c r="N1164" s="16">
        <f t="shared" si="131"/>
        <v>-0.1499987721624674</v>
      </c>
    </row>
    <row r="1165" spans="1:14" x14ac:dyDescent="0.2">
      <c r="A1165" s="4">
        <f t="shared" si="132"/>
        <v>1163</v>
      </c>
      <c r="B1165" s="2" t="s">
        <v>1882</v>
      </c>
      <c r="C1165" s="2" t="s">
        <v>1883</v>
      </c>
      <c r="D1165" s="12">
        <v>165.09899999999999</v>
      </c>
      <c r="E1165" s="6">
        <v>165.1</v>
      </c>
      <c r="F1165" s="6">
        <f t="shared" si="127"/>
        <v>142.32758620689657</v>
      </c>
      <c r="G1165" s="6">
        <f t="shared" si="128"/>
        <v>-22.77141379310342</v>
      </c>
      <c r="H1165" s="10">
        <f t="shared" si="133"/>
        <v>-0.13792581295527787</v>
      </c>
      <c r="I1165" s="2">
        <f>+VLOOKUP(B1165,'[1]PRECIO SIN ITBIS'!$C$3:$E$1192,3,0)</f>
        <v>165.1</v>
      </c>
      <c r="J1165" s="6">
        <f t="shared" si="129"/>
        <v>-1.0000000000047748E-3</v>
      </c>
      <c r="K1165" s="2"/>
      <c r="L1165" s="12">
        <v>140.33000000000001</v>
      </c>
      <c r="M1165" s="15">
        <f t="shared" si="130"/>
        <v>-24.768999999999977</v>
      </c>
      <c r="N1165" s="16">
        <f t="shared" si="131"/>
        <v>-0.15002513643329141</v>
      </c>
    </row>
    <row r="1166" spans="1:14" x14ac:dyDescent="0.2">
      <c r="A1166" s="4">
        <f t="shared" si="132"/>
        <v>1164</v>
      </c>
      <c r="B1166" s="2" t="s">
        <v>1747</v>
      </c>
      <c r="C1166" s="2" t="s">
        <v>1748</v>
      </c>
      <c r="D1166" s="12">
        <v>284.30799999999999</v>
      </c>
      <c r="E1166" s="6">
        <v>284.31</v>
      </c>
      <c r="F1166" s="6">
        <f t="shared" si="127"/>
        <v>245.09482758620692</v>
      </c>
      <c r="G1166" s="6">
        <f t="shared" si="128"/>
        <v>-39.213172413793075</v>
      </c>
      <c r="H1166" s="10">
        <f t="shared" si="133"/>
        <v>-0.13792497015136077</v>
      </c>
      <c r="I1166" s="2">
        <f>+VLOOKUP(B1166,'[1]PRECIO SIN ITBIS'!$C$3:$E$1192,3,0)</f>
        <v>284.31</v>
      </c>
      <c r="J1166" s="6">
        <f t="shared" si="129"/>
        <v>-2.0000000000095497E-3</v>
      </c>
      <c r="K1166" s="2"/>
      <c r="L1166" s="12">
        <v>270.08999999999997</v>
      </c>
      <c r="M1166" s="15">
        <f t="shared" si="130"/>
        <v>-14.218000000000018</v>
      </c>
      <c r="N1166" s="16">
        <f t="shared" si="131"/>
        <v>-5.0009145011747885E-2</v>
      </c>
    </row>
    <row r="1167" spans="1:14" x14ac:dyDescent="0.2">
      <c r="A1167" s="4">
        <f t="shared" si="132"/>
        <v>1165</v>
      </c>
      <c r="B1167" s="2" t="s">
        <v>1745</v>
      </c>
      <c r="C1167" s="2" t="s">
        <v>1746</v>
      </c>
      <c r="D1167" s="12">
        <v>810.17600000000004</v>
      </c>
      <c r="E1167" s="6">
        <v>810.18</v>
      </c>
      <c r="F1167" s="6">
        <f t="shared" si="127"/>
        <v>698.43103448275861</v>
      </c>
      <c r="G1167" s="6">
        <f t="shared" si="128"/>
        <v>-111.74496551724144</v>
      </c>
      <c r="H1167" s="10">
        <f t="shared" si="133"/>
        <v>-0.13792677827687</v>
      </c>
      <c r="I1167" s="2">
        <f>+VLOOKUP(B1167,'[1]PRECIO SIN ITBIS'!$C$3:$E$1192,3,0)</f>
        <v>810.18</v>
      </c>
      <c r="J1167" s="6">
        <f t="shared" si="129"/>
        <v>-3.9999999999054126E-3</v>
      </c>
      <c r="K1167" s="2"/>
      <c r="L1167" s="12">
        <v>769.67</v>
      </c>
      <c r="M1167" s="15">
        <f t="shared" si="130"/>
        <v>-40.506000000000085</v>
      </c>
      <c r="N1167" s="16">
        <f t="shared" si="131"/>
        <v>-4.9996543960818492E-2</v>
      </c>
    </row>
    <row r="1168" spans="1:14" x14ac:dyDescent="0.2">
      <c r="A1168" s="4">
        <f t="shared" si="132"/>
        <v>1166</v>
      </c>
      <c r="B1168" s="2" t="s">
        <v>1751</v>
      </c>
      <c r="C1168" s="2" t="s">
        <v>1752</v>
      </c>
      <c r="D1168" s="12">
        <v>810.17600000000004</v>
      </c>
      <c r="E1168" s="6">
        <v>810.18</v>
      </c>
      <c r="F1168" s="6">
        <f t="shared" si="127"/>
        <v>698.43103448275861</v>
      </c>
      <c r="G1168" s="6">
        <f t="shared" si="128"/>
        <v>-111.74496551724144</v>
      </c>
      <c r="H1168" s="10">
        <f t="shared" si="133"/>
        <v>-0.13792677827687</v>
      </c>
      <c r="I1168" s="2">
        <f>+VLOOKUP(B1168,'[1]PRECIO SIN ITBIS'!$C$3:$E$1192,3,0)</f>
        <v>810.18</v>
      </c>
      <c r="J1168" s="6">
        <f t="shared" si="129"/>
        <v>-3.9999999999054126E-3</v>
      </c>
      <c r="K1168" s="2"/>
      <c r="L1168" s="12">
        <v>769.67</v>
      </c>
      <c r="M1168" s="15">
        <f t="shared" si="130"/>
        <v>-40.506000000000085</v>
      </c>
      <c r="N1168" s="16">
        <f t="shared" si="131"/>
        <v>-4.9996543960818492E-2</v>
      </c>
    </row>
    <row r="1169" spans="1:14" x14ac:dyDescent="0.2">
      <c r="A1169" s="4">
        <f t="shared" si="132"/>
        <v>1167</v>
      </c>
      <c r="B1169" s="2" t="s">
        <v>1884</v>
      </c>
      <c r="C1169" s="2" t="s">
        <v>1885</v>
      </c>
      <c r="D1169" s="12">
        <v>299.02</v>
      </c>
      <c r="E1169" s="6">
        <v>299.02</v>
      </c>
      <c r="F1169" s="6">
        <f t="shared" si="127"/>
        <v>257.77586206896552</v>
      </c>
      <c r="G1169" s="6">
        <f t="shared" si="128"/>
        <v>-41.244137931034459</v>
      </c>
      <c r="H1169" s="10">
        <f t="shared" si="133"/>
        <v>-0.13793103448275854</v>
      </c>
      <c r="I1169" s="2">
        <f>+VLOOKUP(B1169,'[1]PRECIO SIN ITBIS'!$C$3:$E$1192,3,0)</f>
        <v>299.02</v>
      </c>
      <c r="J1169" s="6">
        <f t="shared" si="129"/>
        <v>0</v>
      </c>
      <c r="K1169" s="2"/>
      <c r="L1169" s="12">
        <v>284.07</v>
      </c>
      <c r="M1169" s="15">
        <f t="shared" si="130"/>
        <v>-14.949999999999989</v>
      </c>
      <c r="N1169" s="16">
        <f t="shared" si="131"/>
        <v>-4.9996655742090793E-2</v>
      </c>
    </row>
    <row r="1170" spans="1:14" x14ac:dyDescent="0.2">
      <c r="A1170" s="4">
        <f t="shared" si="132"/>
        <v>1168</v>
      </c>
      <c r="B1170" s="2" t="s">
        <v>1886</v>
      </c>
      <c r="C1170" s="2" t="s">
        <v>1887</v>
      </c>
      <c r="D1170" s="12">
        <v>1078.499</v>
      </c>
      <c r="E1170" s="6">
        <v>1294.2</v>
      </c>
      <c r="F1170" s="6">
        <f t="shared" si="127"/>
        <v>1115.6896551724139</v>
      </c>
      <c r="G1170" s="6">
        <f t="shared" si="128"/>
        <v>37.190655172413926</v>
      </c>
      <c r="H1170" s="10">
        <f t="shared" si="133"/>
        <v>3.4483717808188902E-2</v>
      </c>
      <c r="I1170" s="2">
        <f>+VLOOKUP(B1170,'[1]PRECIO SIN ITBIS'!$C$3:$E$1192,3,0)</f>
        <v>1294.2</v>
      </c>
      <c r="J1170" s="6">
        <f t="shared" si="129"/>
        <v>-215.70100000000002</v>
      </c>
      <c r="K1170" s="2"/>
      <c r="L1170" s="12">
        <v>1024.57</v>
      </c>
      <c r="M1170" s="15">
        <f t="shared" si="130"/>
        <v>-53.929000000000087</v>
      </c>
      <c r="N1170" s="16">
        <f t="shared" si="131"/>
        <v>-5.0003755219059164E-2</v>
      </c>
    </row>
    <row r="1171" spans="1:14" x14ac:dyDescent="0.2">
      <c r="A1171" s="4">
        <f t="shared" si="132"/>
        <v>1169</v>
      </c>
      <c r="B1171" s="2" t="s">
        <v>1888</v>
      </c>
      <c r="C1171" s="2" t="s">
        <v>1889</v>
      </c>
      <c r="D1171" s="12">
        <v>1481.9680000000001</v>
      </c>
      <c r="E1171" s="6">
        <v>1778.36</v>
      </c>
      <c r="F1171" s="6">
        <f t="shared" si="127"/>
        <v>1533.0689655172414</v>
      </c>
      <c r="G1171" s="6">
        <f t="shared" si="128"/>
        <v>51.10096551724132</v>
      </c>
      <c r="H1171" s="10">
        <f t="shared" si="133"/>
        <v>3.4481827891858205E-2</v>
      </c>
      <c r="I1171" s="2">
        <f>+VLOOKUP(B1171,'[1]PRECIO SIN ITBIS'!$C$3:$E$1192,3,0)</f>
        <v>1778.36</v>
      </c>
      <c r="J1171" s="6">
        <f t="shared" si="129"/>
        <v>-296.39199999999983</v>
      </c>
      <c r="K1171" s="2"/>
      <c r="L1171" s="12">
        <v>1407.87</v>
      </c>
      <c r="M1171" s="15">
        <f t="shared" si="130"/>
        <v>-74.098000000000184</v>
      </c>
      <c r="N1171" s="16">
        <f t="shared" si="131"/>
        <v>-4.9999730088639012E-2</v>
      </c>
    </row>
    <row r="1172" spans="1:14" x14ac:dyDescent="0.2">
      <c r="A1172" s="4">
        <f t="shared" si="132"/>
        <v>1170</v>
      </c>
      <c r="B1172" s="2" t="s">
        <v>1890</v>
      </c>
      <c r="C1172" s="2" t="s">
        <v>1891</v>
      </c>
      <c r="D1172" s="12">
        <v>1775.153</v>
      </c>
      <c r="E1172" s="6">
        <v>2130.1799999999998</v>
      </c>
      <c r="F1172" s="6">
        <f t="shared" si="127"/>
        <v>1836.3620689655172</v>
      </c>
      <c r="G1172" s="6">
        <f t="shared" si="128"/>
        <v>61.20906896551719</v>
      </c>
      <c r="H1172" s="10">
        <f t="shared" si="133"/>
        <v>3.4481010349821782E-2</v>
      </c>
      <c r="I1172" s="2">
        <f>+VLOOKUP(B1172,'[1]PRECIO SIN ITBIS'!$C$3:$E$1192,3,0)</f>
        <v>2130.1799999999998</v>
      </c>
      <c r="J1172" s="6">
        <f t="shared" si="129"/>
        <v>-355.02699999999982</v>
      </c>
      <c r="K1172" s="2"/>
      <c r="L1172" s="12">
        <v>1686.4</v>
      </c>
      <c r="M1172" s="15">
        <f t="shared" si="130"/>
        <v>-88.752999999999929</v>
      </c>
      <c r="N1172" s="16">
        <f t="shared" si="131"/>
        <v>-4.9997380507482973E-2</v>
      </c>
    </row>
    <row r="1173" spans="1:14" x14ac:dyDescent="0.2">
      <c r="A1173" s="4">
        <f t="shared" si="132"/>
        <v>1171</v>
      </c>
      <c r="B1173" s="2" t="s">
        <v>1795</v>
      </c>
      <c r="C1173" s="2" t="s">
        <v>1796</v>
      </c>
      <c r="D1173" s="12">
        <v>184.70699999999999</v>
      </c>
      <c r="E1173" s="6">
        <v>221.65</v>
      </c>
      <c r="F1173" s="6">
        <f t="shared" si="127"/>
        <v>191.07758620689657</v>
      </c>
      <c r="G1173" s="6">
        <f t="shared" si="128"/>
        <v>6.3705862068965757</v>
      </c>
      <c r="H1173" s="10">
        <f t="shared" si="133"/>
        <v>3.4490226179281651E-2</v>
      </c>
      <c r="I1173" s="2">
        <f>+VLOOKUP(B1173,'[1]PRECIO SIN ITBIS'!$C$3:$E$1192,3,0)</f>
        <v>221.65</v>
      </c>
      <c r="J1173" s="6">
        <f t="shared" si="129"/>
        <v>-36.943000000000012</v>
      </c>
      <c r="K1173" s="2"/>
      <c r="L1173" s="12">
        <v>175.47</v>
      </c>
      <c r="M1173" s="15">
        <f t="shared" si="130"/>
        <v>-9.2369999999999948</v>
      </c>
      <c r="N1173" s="16">
        <f t="shared" si="131"/>
        <v>-5.0008933066965494E-2</v>
      </c>
    </row>
    <row r="1174" spans="1:14" x14ac:dyDescent="0.2">
      <c r="A1174" s="4">
        <f t="shared" si="132"/>
        <v>1172</v>
      </c>
      <c r="B1174" s="2" t="s">
        <v>1797</v>
      </c>
      <c r="C1174" s="2" t="s">
        <v>1798</v>
      </c>
      <c r="D1174" s="12">
        <v>221.72399999999999</v>
      </c>
      <c r="E1174" s="6">
        <v>266.07</v>
      </c>
      <c r="F1174" s="6">
        <f t="shared" si="127"/>
        <v>229.37068965517241</v>
      </c>
      <c r="G1174" s="6">
        <f t="shared" si="128"/>
        <v>7.6466896551724233</v>
      </c>
      <c r="H1174" s="10">
        <f t="shared" si="133"/>
        <v>3.4487424253452144E-2</v>
      </c>
      <c r="I1174" s="2">
        <f>+VLOOKUP(B1174,'[1]PRECIO SIN ITBIS'!$C$3:$E$1192,3,0)</f>
        <v>266.07</v>
      </c>
      <c r="J1174" s="6">
        <f t="shared" si="129"/>
        <v>-44.346000000000004</v>
      </c>
      <c r="K1174" s="2"/>
      <c r="L1174" s="12">
        <v>210.64</v>
      </c>
      <c r="M1174" s="15">
        <f t="shared" si="130"/>
        <v>-11.084000000000003</v>
      </c>
      <c r="N1174" s="16">
        <f t="shared" si="131"/>
        <v>-4.9990077754325214E-2</v>
      </c>
    </row>
    <row r="1175" spans="1:14" x14ac:dyDescent="0.2">
      <c r="A1175" s="4">
        <f t="shared" si="132"/>
        <v>1173</v>
      </c>
      <c r="B1175" s="2" t="s">
        <v>1805</v>
      </c>
      <c r="C1175" s="2" t="s">
        <v>1806</v>
      </c>
      <c r="D1175" s="12">
        <v>380.95100000000002</v>
      </c>
      <c r="E1175" s="6">
        <v>457.14</v>
      </c>
      <c r="F1175" s="6">
        <f t="shared" si="127"/>
        <v>394.08620689655174</v>
      </c>
      <c r="G1175" s="6">
        <f t="shared" si="128"/>
        <v>13.135206896551722</v>
      </c>
      <c r="H1175" s="10">
        <f t="shared" si="133"/>
        <v>3.448004309360448E-2</v>
      </c>
      <c r="I1175" s="2">
        <f>+VLOOKUP(B1175,'[1]PRECIO SIN ITBIS'!$C$3:$E$1192,3,0)</f>
        <v>457.14</v>
      </c>
      <c r="J1175" s="6">
        <f t="shared" si="129"/>
        <v>-76.188999999999965</v>
      </c>
      <c r="K1175" s="2"/>
      <c r="L1175" s="12">
        <v>361.9</v>
      </c>
      <c r="M1175" s="15">
        <f t="shared" si="130"/>
        <v>-19.051000000000045</v>
      </c>
      <c r="N1175" s="16">
        <f t="shared" si="131"/>
        <v>-5.0009056282829138E-2</v>
      </c>
    </row>
    <row r="1176" spans="1:14" x14ac:dyDescent="0.2">
      <c r="A1176" s="4">
        <f t="shared" si="132"/>
        <v>1174</v>
      </c>
      <c r="B1176" s="2" t="s">
        <v>1807</v>
      </c>
      <c r="C1176" s="2" t="s">
        <v>1808</v>
      </c>
      <c r="D1176" s="12">
        <v>515.76</v>
      </c>
      <c r="E1176" s="6">
        <v>618.91</v>
      </c>
      <c r="F1176" s="6">
        <f t="shared" si="127"/>
        <v>533.54310344827582</v>
      </c>
      <c r="G1176" s="6">
        <f t="shared" si="128"/>
        <v>17.783103448275824</v>
      </c>
      <c r="H1176" s="10">
        <f t="shared" si="133"/>
        <v>3.4479415713269394E-2</v>
      </c>
      <c r="I1176" s="2">
        <f>+VLOOKUP(B1176,'[1]PRECIO SIN ITBIS'!$C$3:$E$1192,3,0)</f>
        <v>618.91</v>
      </c>
      <c r="J1176" s="6">
        <f t="shared" si="129"/>
        <v>-103.14999999999998</v>
      </c>
      <c r="K1176" s="2"/>
      <c r="L1176" s="12">
        <v>489.97</v>
      </c>
      <c r="M1176" s="15">
        <f t="shared" si="130"/>
        <v>-25.789999999999964</v>
      </c>
      <c r="N1176" s="16">
        <f t="shared" si="131"/>
        <v>-5.0003877772607341E-2</v>
      </c>
    </row>
    <row r="1177" spans="1:14" x14ac:dyDescent="0.2">
      <c r="A1177" s="4">
        <f t="shared" si="132"/>
        <v>1175</v>
      </c>
      <c r="B1177" s="2" t="s">
        <v>1809</v>
      </c>
      <c r="C1177" s="2" t="s">
        <v>1810</v>
      </c>
      <c r="D1177" s="12">
        <v>617.01099999999997</v>
      </c>
      <c r="E1177" s="6">
        <v>740.41</v>
      </c>
      <c r="F1177" s="6">
        <f t="shared" si="127"/>
        <v>638.2844827586207</v>
      </c>
      <c r="G1177" s="6">
        <f t="shared" si="128"/>
        <v>21.27348275862073</v>
      </c>
      <c r="H1177" s="10">
        <f t="shared" si="133"/>
        <v>3.4478287678211136E-2</v>
      </c>
      <c r="I1177" s="2">
        <f>+VLOOKUP(B1177,'[1]PRECIO SIN ITBIS'!$C$3:$E$1192,3,0)</f>
        <v>740.41</v>
      </c>
      <c r="J1177" s="6">
        <f t="shared" si="129"/>
        <v>-123.399</v>
      </c>
      <c r="K1177" s="2"/>
      <c r="L1177" s="12">
        <v>586.16</v>
      </c>
      <c r="M1177" s="15">
        <f t="shared" si="130"/>
        <v>-30.850999999999999</v>
      </c>
      <c r="N1177" s="16">
        <f t="shared" si="131"/>
        <v>-5.0000729322491819E-2</v>
      </c>
    </row>
    <row r="1178" spans="1:14" x14ac:dyDescent="0.2">
      <c r="A1178" s="4">
        <f t="shared" si="132"/>
        <v>1176</v>
      </c>
      <c r="B1178" s="2" t="s">
        <v>1811</v>
      </c>
      <c r="C1178" s="2" t="s">
        <v>1812</v>
      </c>
      <c r="D1178" s="12">
        <v>1078.499</v>
      </c>
      <c r="E1178" s="6">
        <v>1294.2</v>
      </c>
      <c r="F1178" s="6">
        <f t="shared" si="127"/>
        <v>1115.6896551724139</v>
      </c>
      <c r="G1178" s="6">
        <f t="shared" si="128"/>
        <v>37.190655172413926</v>
      </c>
      <c r="H1178" s="10">
        <f t="shared" si="133"/>
        <v>3.4483717808188902E-2</v>
      </c>
      <c r="I1178" s="2">
        <f>+VLOOKUP(B1178,'[1]PRECIO SIN ITBIS'!$C$3:$E$1192,3,0)</f>
        <v>1294.2</v>
      </c>
      <c r="J1178" s="6">
        <f t="shared" si="129"/>
        <v>-215.70100000000002</v>
      </c>
      <c r="K1178" s="2"/>
      <c r="L1178" s="12">
        <v>1024.57</v>
      </c>
      <c r="M1178" s="15">
        <f t="shared" si="130"/>
        <v>-53.929000000000087</v>
      </c>
      <c r="N1178" s="16">
        <f t="shared" si="131"/>
        <v>-5.0003755219059164E-2</v>
      </c>
    </row>
    <row r="1179" spans="1:14" x14ac:dyDescent="0.2">
      <c r="A1179" s="4">
        <f t="shared" si="132"/>
        <v>1177</v>
      </c>
      <c r="B1179" s="2" t="s">
        <v>1813</v>
      </c>
      <c r="C1179" s="2" t="s">
        <v>1814</v>
      </c>
      <c r="D1179" s="12">
        <v>1481.9680000000001</v>
      </c>
      <c r="E1179" s="6">
        <v>1778.36</v>
      </c>
      <c r="F1179" s="6">
        <f t="shared" si="127"/>
        <v>1533.0689655172414</v>
      </c>
      <c r="G1179" s="6">
        <f t="shared" si="128"/>
        <v>51.10096551724132</v>
      </c>
      <c r="H1179" s="10">
        <f t="shared" si="133"/>
        <v>3.4481827891858205E-2</v>
      </c>
      <c r="I1179" s="2">
        <f>+VLOOKUP(B1179,'[1]PRECIO SIN ITBIS'!$C$3:$E$1192,3,0)</f>
        <v>1778.36</v>
      </c>
      <c r="J1179" s="6">
        <f t="shared" si="129"/>
        <v>-296.39199999999983</v>
      </c>
      <c r="K1179" s="2"/>
      <c r="L1179" s="12">
        <v>1407.87</v>
      </c>
      <c r="M1179" s="15">
        <f t="shared" si="130"/>
        <v>-74.098000000000184</v>
      </c>
      <c r="N1179" s="16">
        <f t="shared" si="131"/>
        <v>-4.9999730088639012E-2</v>
      </c>
    </row>
    <row r="1180" spans="1:14" x14ac:dyDescent="0.2">
      <c r="A1180" s="4">
        <f t="shared" si="132"/>
        <v>1178</v>
      </c>
      <c r="B1180" s="2" t="s">
        <v>1815</v>
      </c>
      <c r="C1180" s="2" t="s">
        <v>1816</v>
      </c>
      <c r="D1180" s="12">
        <v>1775.153</v>
      </c>
      <c r="E1180" s="6">
        <v>2130.1799999999998</v>
      </c>
      <c r="F1180" s="6">
        <f t="shared" si="127"/>
        <v>1836.3620689655172</v>
      </c>
      <c r="G1180" s="6">
        <f t="shared" si="128"/>
        <v>61.20906896551719</v>
      </c>
      <c r="H1180" s="10">
        <f t="shared" si="133"/>
        <v>3.4481010349821782E-2</v>
      </c>
      <c r="I1180" s="2">
        <f>+VLOOKUP(B1180,'[1]PRECIO SIN ITBIS'!$C$3:$E$1192,3,0)</f>
        <v>2130.1799999999998</v>
      </c>
      <c r="J1180" s="6">
        <f t="shared" si="129"/>
        <v>-355.02699999999982</v>
      </c>
      <c r="K1180" s="2"/>
      <c r="L1180" s="12">
        <v>1686.4</v>
      </c>
      <c r="M1180" s="15">
        <f t="shared" si="130"/>
        <v>-88.752999999999929</v>
      </c>
      <c r="N1180" s="16">
        <f t="shared" si="131"/>
        <v>-4.9997380507482973E-2</v>
      </c>
    </row>
    <row r="1181" spans="1:14" x14ac:dyDescent="0.2">
      <c r="A1181" s="4">
        <f t="shared" si="132"/>
        <v>1179</v>
      </c>
      <c r="B1181" s="2" t="s">
        <v>1749</v>
      </c>
      <c r="C1181" s="2" t="s">
        <v>1750</v>
      </c>
      <c r="D1181" s="12">
        <v>280.05399999999997</v>
      </c>
      <c r="E1181" s="6">
        <v>336.06</v>
      </c>
      <c r="F1181" s="6">
        <f t="shared" si="127"/>
        <v>289.70689655172418</v>
      </c>
      <c r="G1181" s="6">
        <f t="shared" si="128"/>
        <v>9.6528965517242113</v>
      </c>
      <c r="H1181" s="10">
        <f t="shared" si="133"/>
        <v>3.4467983145122769E-2</v>
      </c>
      <c r="I1181" s="2">
        <f>+VLOOKUP(B1181,'[1]PRECIO SIN ITBIS'!$C$3:$E$1192,3,0)</f>
        <v>336.06</v>
      </c>
      <c r="J1181" s="6">
        <f t="shared" si="129"/>
        <v>-56.006000000000029</v>
      </c>
      <c r="K1181" s="2"/>
      <c r="L1181" s="12">
        <v>266.05</v>
      </c>
      <c r="M1181" s="15">
        <f t="shared" si="130"/>
        <v>-14.003999999999962</v>
      </c>
      <c r="N1181" s="16">
        <f t="shared" si="131"/>
        <v>-5.0004641961907216E-2</v>
      </c>
    </row>
    <row r="1182" spans="1:14" x14ac:dyDescent="0.2">
      <c r="A1182" s="4">
        <f t="shared" si="132"/>
        <v>1180</v>
      </c>
      <c r="B1182" s="2" t="s">
        <v>140</v>
      </c>
      <c r="C1182" s="2" t="s">
        <v>141</v>
      </c>
      <c r="D1182" s="12">
        <v>5814.558</v>
      </c>
      <c r="E1182" s="6">
        <v>5814.56</v>
      </c>
      <c r="F1182" s="6">
        <f t="shared" si="127"/>
        <v>5012.5517241379321</v>
      </c>
      <c r="G1182" s="6">
        <f t="shared" si="128"/>
        <v>-802.00627586206792</v>
      </c>
      <c r="H1182" s="10">
        <f t="shared" si="133"/>
        <v>-0.13793073796186536</v>
      </c>
      <c r="I1182" s="2">
        <f>+VLOOKUP(B1182,'[1]PRECIO SIN ITBIS'!$C$3:$E$1192,3,0)</f>
        <v>5814.56</v>
      </c>
      <c r="J1182" s="6">
        <f t="shared" si="129"/>
        <v>-2.0000000004074536E-3</v>
      </c>
      <c r="K1182" s="2"/>
      <c r="L1182" s="12">
        <v>5523.83</v>
      </c>
      <c r="M1182" s="15">
        <f t="shared" si="130"/>
        <v>-290.72800000000007</v>
      </c>
      <c r="N1182" s="16">
        <f t="shared" si="131"/>
        <v>-5.0000017198211809E-2</v>
      </c>
    </row>
    <row r="1183" spans="1:14" x14ac:dyDescent="0.2">
      <c r="A1183" s="4">
        <f t="shared" si="132"/>
        <v>1181</v>
      </c>
      <c r="B1183" s="2" t="s">
        <v>242</v>
      </c>
      <c r="C1183" s="2" t="s">
        <v>243</v>
      </c>
      <c r="D1183" s="12">
        <v>1180.135</v>
      </c>
      <c r="E1183" s="6">
        <v>1180.1400000000001</v>
      </c>
      <c r="F1183" s="6">
        <f t="shared" si="127"/>
        <v>1017.3620689655174</v>
      </c>
      <c r="G1183" s="6">
        <f t="shared" si="128"/>
        <v>-162.77293103448255</v>
      </c>
      <c r="H1183" s="10">
        <f t="shared" si="133"/>
        <v>-0.13792738206602004</v>
      </c>
      <c r="I1183" s="2">
        <f>+VLOOKUP(B1183,'[1]PRECIO SIN ITBIS'!$C$3:$E$1192,3,0)</f>
        <v>1180.1400000000001</v>
      </c>
      <c r="J1183" s="6">
        <f t="shared" si="129"/>
        <v>-5.0000000001091394E-3</v>
      </c>
      <c r="K1183" s="2"/>
      <c r="L1183" s="12">
        <v>1121.1300000000001</v>
      </c>
      <c r="M1183" s="15">
        <f t="shared" si="130"/>
        <v>-59.004999999999882</v>
      </c>
      <c r="N1183" s="16">
        <f t="shared" si="131"/>
        <v>-4.9998517118804105E-2</v>
      </c>
    </row>
    <row r="1184" spans="1:14" x14ac:dyDescent="0.2">
      <c r="A1184" s="4">
        <f t="shared" si="132"/>
        <v>1182</v>
      </c>
      <c r="B1184" s="2" t="s">
        <v>244</v>
      </c>
      <c r="C1184" s="2" t="s">
        <v>245</v>
      </c>
      <c r="D1184" s="12">
        <v>954.19899999999996</v>
      </c>
      <c r="E1184" s="6">
        <v>954.2</v>
      </c>
      <c r="F1184" s="6">
        <f t="shared" si="127"/>
        <v>822.58620689655186</v>
      </c>
      <c r="G1184" s="6">
        <f t="shared" si="128"/>
        <v>-131.6127931034481</v>
      </c>
      <c r="H1184" s="10">
        <f t="shared" si="133"/>
        <v>-0.13793013103498128</v>
      </c>
      <c r="I1184" s="2">
        <f>+VLOOKUP(B1184,'[1]PRECIO SIN ITBIS'!$C$3:$E$1192,3,0)</f>
        <v>954.2</v>
      </c>
      <c r="J1184" s="6">
        <f t="shared" si="129"/>
        <v>-1.00000000009004E-3</v>
      </c>
      <c r="K1184" s="2"/>
      <c r="L1184" s="12">
        <v>906.49</v>
      </c>
      <c r="M1184" s="15">
        <f t="shared" si="130"/>
        <v>-47.708999999999946</v>
      </c>
      <c r="N1184" s="16">
        <f t="shared" si="131"/>
        <v>-4.9999004400549517E-2</v>
      </c>
    </row>
    <row r="1185" spans="1:14" x14ac:dyDescent="0.2">
      <c r="A1185" s="4">
        <f t="shared" si="132"/>
        <v>1183</v>
      </c>
      <c r="B1185" s="2" t="s">
        <v>246</v>
      </c>
      <c r="C1185" s="2" t="s">
        <v>247</v>
      </c>
      <c r="D1185" s="12">
        <v>954.19899999999996</v>
      </c>
      <c r="E1185" s="6">
        <v>954.2</v>
      </c>
      <c r="F1185" s="6">
        <f t="shared" si="127"/>
        <v>822.58620689655186</v>
      </c>
      <c r="G1185" s="6">
        <f t="shared" si="128"/>
        <v>-131.6127931034481</v>
      </c>
      <c r="H1185" s="10">
        <f t="shared" si="133"/>
        <v>-0.13793013103498128</v>
      </c>
      <c r="I1185" s="2">
        <f>+VLOOKUP(B1185,'[1]PRECIO SIN ITBIS'!$C$3:$E$1192,3,0)</f>
        <v>954.2</v>
      </c>
      <c r="J1185" s="6">
        <f t="shared" si="129"/>
        <v>-1.00000000009004E-3</v>
      </c>
      <c r="K1185" s="2"/>
      <c r="L1185" s="12">
        <v>906.49</v>
      </c>
      <c r="M1185" s="15">
        <f t="shared" si="130"/>
        <v>-47.708999999999946</v>
      </c>
      <c r="N1185" s="16">
        <f t="shared" si="131"/>
        <v>-4.9999004400549517E-2</v>
      </c>
    </row>
    <row r="1186" spans="1:14" x14ac:dyDescent="0.2">
      <c r="A1186" s="4">
        <f t="shared" si="132"/>
        <v>1184</v>
      </c>
      <c r="B1186" s="2" t="s">
        <v>248</v>
      </c>
      <c r="C1186" s="2" t="s">
        <v>249</v>
      </c>
      <c r="D1186" s="12">
        <v>920.22799999999995</v>
      </c>
      <c r="E1186" s="6">
        <v>920.23</v>
      </c>
      <c r="F1186" s="6">
        <f t="shared" si="127"/>
        <v>793.30172413793116</v>
      </c>
      <c r="G1186" s="6">
        <f t="shared" si="128"/>
        <v>-126.92627586206879</v>
      </c>
      <c r="H1186" s="10">
        <f t="shared" si="133"/>
        <v>-0.13792916088411655</v>
      </c>
      <c r="I1186" s="2">
        <f>+VLOOKUP(B1186,'[1]PRECIO SIN ITBIS'!$C$3:$E$1192,3,0)</f>
        <v>920.23</v>
      </c>
      <c r="J1186" s="6">
        <f t="shared" si="129"/>
        <v>-2.0000000000663931E-3</v>
      </c>
      <c r="K1186" s="2"/>
      <c r="L1186" s="12">
        <v>736.18</v>
      </c>
      <c r="M1186" s="15">
        <f t="shared" si="130"/>
        <v>-184.048</v>
      </c>
      <c r="N1186" s="16">
        <f t="shared" si="131"/>
        <v>-0.20000260804930953</v>
      </c>
    </row>
    <row r="1187" spans="1:14" x14ac:dyDescent="0.2">
      <c r="A1187" s="4">
        <f t="shared" si="132"/>
        <v>1185</v>
      </c>
      <c r="B1187" s="2" t="s">
        <v>250</v>
      </c>
      <c r="C1187" s="2" t="s">
        <v>251</v>
      </c>
      <c r="D1187" s="12">
        <v>2350.8879999999999</v>
      </c>
      <c r="E1187" s="6">
        <v>2350.89</v>
      </c>
      <c r="F1187" s="6">
        <f t="shared" si="127"/>
        <v>2026.6293103448277</v>
      </c>
      <c r="G1187" s="6">
        <f t="shared" si="128"/>
        <v>-324.25868965517225</v>
      </c>
      <c r="H1187" s="10">
        <f t="shared" si="133"/>
        <v>-0.13793030108417426</v>
      </c>
      <c r="I1187" s="2">
        <f>+VLOOKUP(B1187,'[1]PRECIO SIN ITBIS'!$C$3:$E$1192,3,0)</f>
        <v>2350.89</v>
      </c>
      <c r="J1187" s="6">
        <f t="shared" si="129"/>
        <v>-1.9999999999527063E-3</v>
      </c>
      <c r="K1187" s="2"/>
      <c r="L1187" s="12">
        <v>1998.25</v>
      </c>
      <c r="M1187" s="15">
        <f t="shared" si="130"/>
        <v>-352.63799999999992</v>
      </c>
      <c r="N1187" s="16">
        <f t="shared" si="131"/>
        <v>-0.15000204178165866</v>
      </c>
    </row>
    <row r="1188" spans="1:14" x14ac:dyDescent="0.2">
      <c r="A1188" s="4">
        <f t="shared" si="132"/>
        <v>1186</v>
      </c>
      <c r="B1188" s="2" t="s">
        <v>252</v>
      </c>
      <c r="C1188" s="2" t="s">
        <v>253</v>
      </c>
      <c r="D1188" s="12">
        <v>1908.3979999999999</v>
      </c>
      <c r="E1188" s="6">
        <v>1908.4</v>
      </c>
      <c r="F1188" s="6">
        <f t="shared" si="127"/>
        <v>1645.1724137931037</v>
      </c>
      <c r="G1188" s="6">
        <f t="shared" si="128"/>
        <v>-263.2255862068962</v>
      </c>
      <c r="H1188" s="10">
        <f t="shared" si="133"/>
        <v>-0.13793013103498128</v>
      </c>
      <c r="I1188" s="2">
        <f>+VLOOKUP(B1188,'[1]PRECIO SIN ITBIS'!$C$3:$E$1192,3,0)</f>
        <v>1908.4</v>
      </c>
      <c r="J1188" s="6">
        <f t="shared" si="129"/>
        <v>-2.00000000018008E-3</v>
      </c>
      <c r="K1188" s="2"/>
      <c r="L1188" s="12">
        <v>1812.98</v>
      </c>
      <c r="M1188" s="15">
        <f t="shared" si="130"/>
        <v>-95.417999999999893</v>
      </c>
      <c r="N1188" s="16">
        <f t="shared" si="131"/>
        <v>-4.9999004400549517E-2</v>
      </c>
    </row>
    <row r="1189" spans="1:14" x14ac:dyDescent="0.2">
      <c r="A1189" s="4">
        <f t="shared" si="132"/>
        <v>1187</v>
      </c>
      <c r="B1189" s="2" t="s">
        <v>254</v>
      </c>
      <c r="C1189" s="2" t="s">
        <v>255</v>
      </c>
      <c r="D1189" s="12">
        <v>1908.3979999999999</v>
      </c>
      <c r="E1189" s="6">
        <v>1908.4</v>
      </c>
      <c r="F1189" s="6">
        <f t="shared" si="127"/>
        <v>1645.1724137931037</v>
      </c>
      <c r="G1189" s="6">
        <f t="shared" si="128"/>
        <v>-263.2255862068962</v>
      </c>
      <c r="H1189" s="10">
        <f t="shared" si="133"/>
        <v>-0.13793013103498128</v>
      </c>
      <c r="I1189" s="2">
        <f>+VLOOKUP(B1189,'[1]PRECIO SIN ITBIS'!$C$3:$E$1192,3,0)</f>
        <v>1908.4</v>
      </c>
      <c r="J1189" s="6">
        <f t="shared" si="129"/>
        <v>-2.00000000018008E-3</v>
      </c>
      <c r="K1189" s="2"/>
      <c r="L1189" s="12">
        <v>1812.98</v>
      </c>
      <c r="M1189" s="15">
        <f t="shared" si="130"/>
        <v>-95.417999999999893</v>
      </c>
      <c r="N1189" s="16">
        <f t="shared" si="131"/>
        <v>-4.9999004400549517E-2</v>
      </c>
    </row>
    <row r="1190" spans="1:14" x14ac:dyDescent="0.2">
      <c r="A1190" s="4">
        <f t="shared" si="132"/>
        <v>1188</v>
      </c>
      <c r="B1190" s="2" t="s">
        <v>256</v>
      </c>
      <c r="C1190" s="2" t="s">
        <v>257</v>
      </c>
      <c r="D1190" s="12">
        <v>1840.4559999999999</v>
      </c>
      <c r="E1190" s="6">
        <v>1840.46</v>
      </c>
      <c r="F1190" s="6">
        <f t="shared" si="127"/>
        <v>1586.6034482758623</v>
      </c>
      <c r="G1190" s="6">
        <f t="shared" si="128"/>
        <v>-253.85255172413758</v>
      </c>
      <c r="H1190" s="10">
        <f t="shared" si="133"/>
        <v>-0.13792916088411655</v>
      </c>
      <c r="I1190" s="2">
        <f>+VLOOKUP(B1190,'[1]PRECIO SIN ITBIS'!$C$3:$E$1192,3,0)</f>
        <v>1840.46</v>
      </c>
      <c r="J1190" s="6">
        <f t="shared" si="129"/>
        <v>-4.0000000001327862E-3</v>
      </c>
      <c r="K1190" s="2"/>
      <c r="L1190" s="12">
        <v>1472.36</v>
      </c>
      <c r="M1190" s="15">
        <f t="shared" si="130"/>
        <v>-368.096</v>
      </c>
      <c r="N1190" s="16">
        <f t="shared" si="131"/>
        <v>-0.20000260804930953</v>
      </c>
    </row>
    <row r="1191" spans="1:14" x14ac:dyDescent="0.2">
      <c r="A1191" s="4">
        <f t="shared" si="132"/>
        <v>1189</v>
      </c>
      <c r="B1191" s="2" t="s">
        <v>258</v>
      </c>
      <c r="C1191" s="2" t="s">
        <v>259</v>
      </c>
      <c r="D1191" s="12">
        <v>2208.462</v>
      </c>
      <c r="E1191" s="6">
        <v>2208.46</v>
      </c>
      <c r="F1191" s="6">
        <f t="shared" si="127"/>
        <v>1903.844827586207</v>
      </c>
      <c r="G1191" s="6">
        <f t="shared" si="128"/>
        <v>-304.61717241379301</v>
      </c>
      <c r="H1191" s="10">
        <f t="shared" si="133"/>
        <v>-0.1379318151789766</v>
      </c>
      <c r="I1191" s="2">
        <f>+VLOOKUP(B1191,'[1]PRECIO SIN ITBIS'!$C$3:$E$1192,3,0)</f>
        <v>2208.46</v>
      </c>
      <c r="J1191" s="6">
        <f t="shared" si="129"/>
        <v>1.9999999999527063E-3</v>
      </c>
      <c r="K1191" s="2"/>
      <c r="L1191" s="12">
        <v>2098.04</v>
      </c>
      <c r="M1191" s="15">
        <f t="shared" si="130"/>
        <v>-110.42200000000003</v>
      </c>
      <c r="N1191" s="16">
        <f t="shared" si="131"/>
        <v>-4.999950191581292E-2</v>
      </c>
    </row>
    <row r="1192" spans="1:14" x14ac:dyDescent="0.2">
      <c r="A1192" s="4">
        <f t="shared" si="132"/>
        <v>1190</v>
      </c>
      <c r="B1192" s="2" t="s">
        <v>290</v>
      </c>
      <c r="C1192" s="2" t="s">
        <v>291</v>
      </c>
      <c r="D1192" s="12">
        <v>57.567999999999998</v>
      </c>
      <c r="E1192" s="6">
        <v>57.57</v>
      </c>
      <c r="F1192" s="6">
        <f t="shared" si="127"/>
        <v>49.629310344827587</v>
      </c>
      <c r="G1192" s="6">
        <f t="shared" si="128"/>
        <v>-7.9386896551724107</v>
      </c>
      <c r="H1192" s="10">
        <f t="shared" si="133"/>
        <v>-0.13790108489390654</v>
      </c>
      <c r="I1192" s="2">
        <f>+VLOOKUP(B1192,'[1]PRECIO SIN ITBIS'!$C$3:$E$1192,3,0)</f>
        <v>57.57</v>
      </c>
      <c r="J1192" s="6">
        <f t="shared" si="129"/>
        <v>-2.0000000000024443E-3</v>
      </c>
      <c r="K1192" s="2"/>
      <c r="L1192" s="12">
        <v>54.69</v>
      </c>
      <c r="M1192" s="15">
        <f t="shared" si="130"/>
        <v>-2.8780000000000001</v>
      </c>
      <c r="N1192" s="16">
        <f t="shared" si="131"/>
        <v>-4.9993051695386329E-2</v>
      </c>
    </row>
    <row r="1193" spans="1:14" x14ac:dyDescent="0.2">
      <c r="A1193" s="4"/>
      <c r="B1193" s="2"/>
      <c r="C1193" s="2"/>
      <c r="D1193" s="2"/>
      <c r="E1193" s="6"/>
      <c r="F1193" s="6"/>
      <c r="G1193" s="6"/>
      <c r="H1193" s="6"/>
      <c r="I1193" s="2"/>
      <c r="J1193" s="6"/>
      <c r="K1193" s="2"/>
      <c r="L1193" s="12"/>
      <c r="M1193" s="2"/>
      <c r="N1193" s="2"/>
    </row>
    <row r="1194" spans="1:14" x14ac:dyDescent="0.2">
      <c r="A1194" s="4"/>
      <c r="B1194" s="2"/>
      <c r="C1194" s="2"/>
      <c r="D1194" s="9">
        <f>SUM(D3:D1193)</f>
        <v>1555241.3889999972</v>
      </c>
      <c r="E1194" s="9">
        <f>SUM(E3:E1193)</f>
        <v>1641413.2269999995</v>
      </c>
      <c r="F1194" s="9">
        <f>SUM(F3:F1193)</f>
        <v>1415011.4310344874</v>
      </c>
      <c r="G1194" s="9"/>
      <c r="H1194" s="9"/>
      <c r="I1194" s="19">
        <f>+SUM(I3:I1192)</f>
        <v>1641413.2599999995</v>
      </c>
      <c r="J1194" s="2"/>
      <c r="K1194" s="2"/>
      <c r="L1194" s="13">
        <v>1315076.3700000001</v>
      </c>
      <c r="M1194" s="15"/>
      <c r="N1194" s="2"/>
    </row>
    <row r="1195" spans="1:14" x14ac:dyDescent="0.2">
      <c r="L1195" s="14"/>
    </row>
    <row r="1196" spans="1:14" x14ac:dyDescent="0.2">
      <c r="I1196" s="8" t="e">
        <f>+I1194/D1196</f>
        <v>#DIV/0!</v>
      </c>
      <c r="L1196" s="12"/>
    </row>
  </sheetData>
  <autoFilter ref="A2:J1192"/>
  <mergeCells count="1">
    <mergeCell ref="A1:D1"/>
  </mergeCells>
  <printOptions horizontalCentered="1"/>
  <pageMargins left="0" right="0" top="3.937007874015748E-2" bottom="3.937007874015748E-2" header="0.51181102362204722" footer="0.51181102362204722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H581"/>
  <sheetViews>
    <sheetView workbookViewId="0">
      <selection activeCell="H5" sqref="H5:H353"/>
    </sheetView>
  </sheetViews>
  <sheetFormatPr baseColWidth="10" defaultColWidth="11.42578125" defaultRowHeight="12.75" x14ac:dyDescent="0.2"/>
  <sheetData>
    <row r="3" spans="4:8" x14ac:dyDescent="0.2">
      <c r="D3" s="11"/>
    </row>
    <row r="4" spans="4:8" x14ac:dyDescent="0.2">
      <c r="D4" s="11"/>
    </row>
    <row r="5" spans="4:8" x14ac:dyDescent="0.2">
      <c r="D5" s="11"/>
      <c r="F5" s="11"/>
      <c r="H5" s="11"/>
    </row>
    <row r="6" spans="4:8" x14ac:dyDescent="0.2">
      <c r="D6" s="11"/>
      <c r="F6" s="11"/>
      <c r="H6" s="11"/>
    </row>
    <row r="7" spans="4:8" x14ac:dyDescent="0.2">
      <c r="D7" s="11"/>
      <c r="F7" s="11"/>
      <c r="H7" s="11"/>
    </row>
    <row r="8" spans="4:8" x14ac:dyDescent="0.2">
      <c r="D8" s="11"/>
      <c r="F8" s="11"/>
      <c r="H8" s="11"/>
    </row>
    <row r="9" spans="4:8" x14ac:dyDescent="0.2">
      <c r="D9" s="11"/>
      <c r="F9" s="11"/>
      <c r="H9" s="11"/>
    </row>
    <row r="10" spans="4:8" x14ac:dyDescent="0.2">
      <c r="D10" s="11"/>
      <c r="F10" s="11"/>
      <c r="H10" s="11"/>
    </row>
    <row r="11" spans="4:8" x14ac:dyDescent="0.2">
      <c r="D11" s="11"/>
      <c r="F11" s="11"/>
      <c r="H11" s="11"/>
    </row>
    <row r="12" spans="4:8" x14ac:dyDescent="0.2">
      <c r="D12" s="11"/>
      <c r="F12" s="11"/>
      <c r="H12" s="11"/>
    </row>
    <row r="13" spans="4:8" x14ac:dyDescent="0.2">
      <c r="D13" s="11"/>
      <c r="F13" s="11"/>
      <c r="H13" s="11"/>
    </row>
    <row r="14" spans="4:8" x14ac:dyDescent="0.2">
      <c r="D14" s="11"/>
      <c r="F14" s="11"/>
      <c r="H14" s="11"/>
    </row>
    <row r="15" spans="4:8" x14ac:dyDescent="0.2">
      <c r="D15" s="11"/>
      <c r="F15" s="11"/>
      <c r="H15" s="11"/>
    </row>
    <row r="16" spans="4:8" x14ac:dyDescent="0.2">
      <c r="D16" s="11"/>
      <c r="F16" s="11"/>
      <c r="H16" s="11"/>
    </row>
    <row r="17" spans="4:8" x14ac:dyDescent="0.2">
      <c r="D17" s="11"/>
      <c r="F17" s="11"/>
      <c r="H17" s="11"/>
    </row>
    <row r="18" spans="4:8" x14ac:dyDescent="0.2">
      <c r="D18" s="11"/>
      <c r="F18" s="11"/>
      <c r="H18" s="11"/>
    </row>
    <row r="19" spans="4:8" x14ac:dyDescent="0.2">
      <c r="D19" s="11"/>
      <c r="F19" s="11"/>
      <c r="H19" s="11"/>
    </row>
    <row r="20" spans="4:8" x14ac:dyDescent="0.2">
      <c r="D20" s="11"/>
      <c r="F20" s="11"/>
      <c r="H20" s="11"/>
    </row>
    <row r="21" spans="4:8" x14ac:dyDescent="0.2">
      <c r="D21" s="11"/>
      <c r="F21" s="11"/>
      <c r="H21" s="11"/>
    </row>
    <row r="22" spans="4:8" x14ac:dyDescent="0.2">
      <c r="D22" s="11"/>
      <c r="F22" s="11"/>
      <c r="H22" s="11"/>
    </row>
    <row r="23" spans="4:8" x14ac:dyDescent="0.2">
      <c r="D23" s="11"/>
      <c r="F23" s="11"/>
      <c r="H23" s="11"/>
    </row>
    <row r="24" spans="4:8" x14ac:dyDescent="0.2">
      <c r="D24" s="11"/>
      <c r="F24" s="11"/>
      <c r="H24" s="11"/>
    </row>
    <row r="25" spans="4:8" x14ac:dyDescent="0.2">
      <c r="D25" s="11"/>
      <c r="F25" s="11"/>
      <c r="H25" s="11"/>
    </row>
    <row r="26" spans="4:8" x14ac:dyDescent="0.2">
      <c r="D26" s="11"/>
      <c r="F26" s="11"/>
      <c r="H26" s="11"/>
    </row>
    <row r="27" spans="4:8" x14ac:dyDescent="0.2">
      <c r="D27" s="11"/>
      <c r="F27" s="11"/>
      <c r="H27" s="11"/>
    </row>
    <row r="28" spans="4:8" x14ac:dyDescent="0.2">
      <c r="D28" s="11"/>
      <c r="F28" s="11"/>
      <c r="H28" s="11"/>
    </row>
    <row r="29" spans="4:8" x14ac:dyDescent="0.2">
      <c r="D29" s="11"/>
      <c r="F29" s="11"/>
      <c r="H29" s="11"/>
    </row>
    <row r="30" spans="4:8" x14ac:dyDescent="0.2">
      <c r="D30" s="11"/>
      <c r="F30" s="11"/>
      <c r="H30" s="11"/>
    </row>
    <row r="31" spans="4:8" x14ac:dyDescent="0.2">
      <c r="D31" s="11"/>
      <c r="F31" s="11"/>
      <c r="H31" s="11"/>
    </row>
    <row r="32" spans="4:8" x14ac:dyDescent="0.2">
      <c r="D32" s="11"/>
      <c r="F32" s="11"/>
      <c r="H32" s="11"/>
    </row>
    <row r="33" spans="4:8" x14ac:dyDescent="0.2">
      <c r="D33" s="11"/>
      <c r="F33" s="11"/>
      <c r="H33" s="11"/>
    </row>
    <row r="34" spans="4:8" x14ac:dyDescent="0.2">
      <c r="D34" s="11"/>
      <c r="F34" s="11"/>
      <c r="H34" s="11"/>
    </row>
    <row r="35" spans="4:8" x14ac:dyDescent="0.2">
      <c r="D35" s="11"/>
      <c r="F35" s="11"/>
      <c r="H35" s="11"/>
    </row>
    <row r="36" spans="4:8" x14ac:dyDescent="0.2">
      <c r="D36" s="11"/>
      <c r="F36" s="11"/>
      <c r="H36" s="11"/>
    </row>
    <row r="37" spans="4:8" x14ac:dyDescent="0.2">
      <c r="D37" s="11"/>
      <c r="F37" s="11"/>
      <c r="H37" s="11"/>
    </row>
    <row r="38" spans="4:8" x14ac:dyDescent="0.2">
      <c r="D38" s="11"/>
      <c r="F38" s="11"/>
      <c r="H38" s="11"/>
    </row>
    <row r="39" spans="4:8" x14ac:dyDescent="0.2">
      <c r="D39" s="11"/>
      <c r="F39" s="11"/>
      <c r="H39" s="11"/>
    </row>
    <row r="40" spans="4:8" x14ac:dyDescent="0.2">
      <c r="D40" s="11"/>
      <c r="F40" s="11"/>
      <c r="H40" s="11"/>
    </row>
    <row r="41" spans="4:8" x14ac:dyDescent="0.2">
      <c r="D41" s="11"/>
      <c r="F41" s="11"/>
      <c r="H41" s="11"/>
    </row>
    <row r="42" spans="4:8" x14ac:dyDescent="0.2">
      <c r="D42" s="11"/>
      <c r="F42" s="11"/>
      <c r="H42" s="11"/>
    </row>
    <row r="43" spans="4:8" x14ac:dyDescent="0.2">
      <c r="D43" s="11"/>
      <c r="F43" s="11"/>
      <c r="H43" s="11"/>
    </row>
    <row r="44" spans="4:8" x14ac:dyDescent="0.2">
      <c r="D44" s="11"/>
      <c r="F44" s="11"/>
      <c r="H44" s="11"/>
    </row>
    <row r="45" spans="4:8" x14ac:dyDescent="0.2">
      <c r="D45" s="11"/>
      <c r="F45" s="11"/>
      <c r="H45" s="11"/>
    </row>
    <row r="46" spans="4:8" x14ac:dyDescent="0.2">
      <c r="D46" s="11"/>
      <c r="F46" s="11"/>
      <c r="H46" s="11"/>
    </row>
    <row r="47" spans="4:8" x14ac:dyDescent="0.2">
      <c r="D47" s="11"/>
      <c r="F47" s="11"/>
      <c r="H47" s="11"/>
    </row>
    <row r="48" spans="4:8" x14ac:dyDescent="0.2">
      <c r="D48" s="11"/>
      <c r="F48" s="11"/>
      <c r="H48" s="11"/>
    </row>
    <row r="49" spans="4:8" x14ac:dyDescent="0.2">
      <c r="D49" s="11"/>
      <c r="F49" s="11"/>
      <c r="H49" s="11"/>
    </row>
    <row r="50" spans="4:8" x14ac:dyDescent="0.2">
      <c r="D50" s="11"/>
      <c r="F50" s="11"/>
      <c r="H50" s="11"/>
    </row>
    <row r="51" spans="4:8" x14ac:dyDescent="0.2">
      <c r="D51" s="11"/>
      <c r="F51" s="11"/>
      <c r="H51" s="11"/>
    </row>
    <row r="52" spans="4:8" x14ac:dyDescent="0.2">
      <c r="D52" s="11"/>
      <c r="F52" s="11"/>
      <c r="H52" s="11"/>
    </row>
    <row r="53" spans="4:8" x14ac:dyDescent="0.2">
      <c r="D53" s="11"/>
      <c r="F53" s="11"/>
      <c r="H53" s="11"/>
    </row>
    <row r="54" spans="4:8" x14ac:dyDescent="0.2">
      <c r="D54" s="11"/>
      <c r="F54" s="11"/>
      <c r="H54" s="11"/>
    </row>
    <row r="55" spans="4:8" x14ac:dyDescent="0.2">
      <c r="D55" s="11"/>
      <c r="F55" s="11"/>
      <c r="H55" s="11"/>
    </row>
    <row r="56" spans="4:8" x14ac:dyDescent="0.2">
      <c r="D56" s="11"/>
      <c r="F56" s="11"/>
      <c r="H56" s="11"/>
    </row>
    <row r="57" spans="4:8" x14ac:dyDescent="0.2">
      <c r="D57" s="11"/>
      <c r="F57" s="11"/>
      <c r="H57" s="11"/>
    </row>
    <row r="58" spans="4:8" x14ac:dyDescent="0.2">
      <c r="D58" s="11"/>
      <c r="F58" s="11"/>
      <c r="H58" s="11"/>
    </row>
    <row r="59" spans="4:8" x14ac:dyDescent="0.2">
      <c r="D59" s="11"/>
      <c r="F59" s="11"/>
      <c r="H59" s="11"/>
    </row>
    <row r="60" spans="4:8" x14ac:dyDescent="0.2">
      <c r="D60" s="11"/>
      <c r="F60" s="11"/>
      <c r="H60" s="11"/>
    </row>
    <row r="61" spans="4:8" x14ac:dyDescent="0.2">
      <c r="D61" s="11"/>
      <c r="F61" s="11"/>
      <c r="H61" s="11"/>
    </row>
    <row r="62" spans="4:8" x14ac:dyDescent="0.2">
      <c r="D62" s="11"/>
      <c r="F62" s="11"/>
      <c r="H62" s="11"/>
    </row>
    <row r="63" spans="4:8" x14ac:dyDescent="0.2">
      <c r="D63" s="11"/>
      <c r="F63" s="11"/>
      <c r="H63" s="11"/>
    </row>
    <row r="64" spans="4:8" x14ac:dyDescent="0.2">
      <c r="D64" s="11"/>
      <c r="F64" s="11"/>
      <c r="H64" s="11"/>
    </row>
    <row r="65" spans="4:8" x14ac:dyDescent="0.2">
      <c r="D65" s="11"/>
      <c r="F65" s="11"/>
      <c r="H65" s="11"/>
    </row>
    <row r="66" spans="4:8" x14ac:dyDescent="0.2">
      <c r="D66" s="11"/>
      <c r="F66" s="11"/>
      <c r="H66" s="11"/>
    </row>
    <row r="67" spans="4:8" x14ac:dyDescent="0.2">
      <c r="D67" s="11"/>
      <c r="F67" s="11"/>
      <c r="H67" s="11"/>
    </row>
    <row r="68" spans="4:8" x14ac:dyDescent="0.2">
      <c r="D68" s="11"/>
      <c r="F68" s="11"/>
      <c r="H68" s="11"/>
    </row>
    <row r="69" spans="4:8" x14ac:dyDescent="0.2">
      <c r="D69" s="11"/>
      <c r="F69" s="11"/>
      <c r="H69" s="11"/>
    </row>
    <row r="70" spans="4:8" x14ac:dyDescent="0.2">
      <c r="D70" s="11"/>
      <c r="F70" s="11"/>
      <c r="H70" s="11"/>
    </row>
    <row r="71" spans="4:8" x14ac:dyDescent="0.2">
      <c r="D71" s="11"/>
      <c r="F71" s="11"/>
      <c r="H71" s="11"/>
    </row>
    <row r="72" spans="4:8" x14ac:dyDescent="0.2">
      <c r="D72" s="11"/>
      <c r="F72" s="11"/>
      <c r="H72" s="11"/>
    </row>
    <row r="73" spans="4:8" x14ac:dyDescent="0.2">
      <c r="D73" s="11"/>
      <c r="F73" s="11"/>
      <c r="H73" s="11"/>
    </row>
    <row r="74" spans="4:8" x14ac:dyDescent="0.2">
      <c r="D74" s="11"/>
      <c r="F74" s="11"/>
      <c r="H74" s="11"/>
    </row>
    <row r="75" spans="4:8" x14ac:dyDescent="0.2">
      <c r="D75" s="11"/>
      <c r="F75" s="11"/>
      <c r="H75" s="11"/>
    </row>
    <row r="76" spans="4:8" x14ac:dyDescent="0.2">
      <c r="D76" s="11"/>
      <c r="F76" s="11"/>
      <c r="H76" s="11"/>
    </row>
    <row r="77" spans="4:8" x14ac:dyDescent="0.2">
      <c r="D77" s="11"/>
      <c r="F77" s="11"/>
      <c r="H77" s="12"/>
    </row>
    <row r="78" spans="4:8" x14ac:dyDescent="0.2">
      <c r="D78" s="11"/>
      <c r="F78" s="11"/>
      <c r="H78" s="12"/>
    </row>
    <row r="79" spans="4:8" x14ac:dyDescent="0.2">
      <c r="D79" s="11"/>
      <c r="F79" s="11"/>
      <c r="H79" s="12"/>
    </row>
    <row r="80" spans="4:8" x14ac:dyDescent="0.2">
      <c r="D80" s="11"/>
      <c r="F80" s="11"/>
      <c r="H80" s="12"/>
    </row>
    <row r="81" spans="4:8" x14ac:dyDescent="0.2">
      <c r="D81" s="11"/>
      <c r="F81" s="11"/>
      <c r="H81" s="12"/>
    </row>
    <row r="82" spans="4:8" x14ac:dyDescent="0.2">
      <c r="D82" s="11"/>
      <c r="F82" s="11"/>
      <c r="H82" s="12"/>
    </row>
    <row r="83" spans="4:8" x14ac:dyDescent="0.2">
      <c r="D83" s="11"/>
      <c r="F83" s="11"/>
      <c r="H83" s="12"/>
    </row>
    <row r="84" spans="4:8" x14ac:dyDescent="0.2">
      <c r="D84" s="11"/>
      <c r="F84" s="11"/>
      <c r="H84" s="12"/>
    </row>
    <row r="85" spans="4:8" x14ac:dyDescent="0.2">
      <c r="D85" s="11"/>
      <c r="F85" s="11"/>
      <c r="H85" s="12"/>
    </row>
    <row r="86" spans="4:8" x14ac:dyDescent="0.2">
      <c r="D86" s="11"/>
      <c r="F86" s="11"/>
      <c r="H86" s="12"/>
    </row>
    <row r="87" spans="4:8" x14ac:dyDescent="0.2">
      <c r="D87" s="11"/>
      <c r="F87" s="11"/>
      <c r="H87" s="12"/>
    </row>
    <row r="88" spans="4:8" x14ac:dyDescent="0.2">
      <c r="D88" s="11"/>
      <c r="F88" s="11"/>
      <c r="H88" s="12"/>
    </row>
    <row r="89" spans="4:8" x14ac:dyDescent="0.2">
      <c r="D89" s="11"/>
      <c r="F89" s="11"/>
      <c r="H89" s="12"/>
    </row>
    <row r="90" spans="4:8" x14ac:dyDescent="0.2">
      <c r="D90" s="11"/>
      <c r="F90" s="11"/>
      <c r="H90" s="12"/>
    </row>
    <row r="91" spans="4:8" x14ac:dyDescent="0.2">
      <c r="D91" s="11"/>
      <c r="F91" s="11"/>
      <c r="H91" s="12"/>
    </row>
    <row r="92" spans="4:8" x14ac:dyDescent="0.2">
      <c r="D92" s="11"/>
      <c r="F92" s="11"/>
      <c r="H92" s="12"/>
    </row>
    <row r="93" spans="4:8" x14ac:dyDescent="0.2">
      <c r="D93" s="11"/>
      <c r="F93" s="11"/>
      <c r="H93" s="12"/>
    </row>
    <row r="94" spans="4:8" x14ac:dyDescent="0.2">
      <c r="D94" s="11"/>
      <c r="F94" s="11"/>
      <c r="H94" s="12"/>
    </row>
    <row r="95" spans="4:8" x14ac:dyDescent="0.2">
      <c r="D95" s="11"/>
      <c r="F95" s="11"/>
      <c r="H95" s="12"/>
    </row>
    <row r="96" spans="4:8" x14ac:dyDescent="0.2">
      <c r="D96" s="11"/>
      <c r="F96" s="11"/>
      <c r="H96" s="12"/>
    </row>
    <row r="97" spans="4:8" x14ac:dyDescent="0.2">
      <c r="D97" s="11"/>
      <c r="F97" s="11"/>
      <c r="H97" s="12"/>
    </row>
    <row r="98" spans="4:8" x14ac:dyDescent="0.2">
      <c r="D98" s="11"/>
      <c r="F98" s="11"/>
      <c r="H98" s="12"/>
    </row>
    <row r="99" spans="4:8" x14ac:dyDescent="0.2">
      <c r="D99" s="11"/>
      <c r="F99" s="11"/>
      <c r="H99" s="12"/>
    </row>
    <row r="100" spans="4:8" x14ac:dyDescent="0.2">
      <c r="D100" s="11"/>
      <c r="F100" s="11"/>
      <c r="H100" s="12"/>
    </row>
    <row r="101" spans="4:8" x14ac:dyDescent="0.2">
      <c r="D101" s="11"/>
      <c r="F101" s="11"/>
      <c r="H101" s="12"/>
    </row>
    <row r="102" spans="4:8" x14ac:dyDescent="0.2">
      <c r="D102" s="11"/>
      <c r="F102" s="11"/>
      <c r="H102" s="12"/>
    </row>
    <row r="103" spans="4:8" x14ac:dyDescent="0.2">
      <c r="D103" s="11"/>
      <c r="F103" s="11"/>
      <c r="H103" s="12"/>
    </row>
    <row r="104" spans="4:8" x14ac:dyDescent="0.2">
      <c r="D104" s="11"/>
      <c r="F104" s="11"/>
      <c r="H104" s="12"/>
    </row>
    <row r="105" spans="4:8" x14ac:dyDescent="0.2">
      <c r="D105" s="11"/>
      <c r="F105" s="11"/>
      <c r="H105" s="12"/>
    </row>
    <row r="106" spans="4:8" x14ac:dyDescent="0.2">
      <c r="D106" s="11"/>
      <c r="F106" s="11"/>
      <c r="H106" s="12"/>
    </row>
    <row r="107" spans="4:8" x14ac:dyDescent="0.2">
      <c r="D107" s="11"/>
      <c r="F107" s="11"/>
      <c r="H107" s="12"/>
    </row>
    <row r="108" spans="4:8" x14ac:dyDescent="0.2">
      <c r="D108" s="11"/>
      <c r="F108" s="11"/>
      <c r="H108" s="12"/>
    </row>
    <row r="109" spans="4:8" x14ac:dyDescent="0.2">
      <c r="D109" s="11"/>
      <c r="F109" s="11"/>
      <c r="H109" s="12"/>
    </row>
    <row r="110" spans="4:8" x14ac:dyDescent="0.2">
      <c r="D110" s="11"/>
      <c r="F110" s="11"/>
      <c r="H110" s="12"/>
    </row>
    <row r="111" spans="4:8" x14ac:dyDescent="0.2">
      <c r="D111" s="11"/>
      <c r="F111" s="11"/>
      <c r="H111" s="12"/>
    </row>
    <row r="112" spans="4:8" x14ac:dyDescent="0.2">
      <c r="D112" s="11"/>
      <c r="F112" s="11"/>
      <c r="H112" s="12"/>
    </row>
    <row r="113" spans="4:8" x14ac:dyDescent="0.2">
      <c r="D113" s="11"/>
      <c r="F113" s="11"/>
      <c r="H113" s="12"/>
    </row>
    <row r="114" spans="4:8" x14ac:dyDescent="0.2">
      <c r="D114" s="11"/>
      <c r="F114" s="11"/>
      <c r="H114" s="12"/>
    </row>
    <row r="115" spans="4:8" x14ac:dyDescent="0.2">
      <c r="D115" s="11"/>
      <c r="F115" s="11"/>
      <c r="H115" s="12"/>
    </row>
    <row r="116" spans="4:8" x14ac:dyDescent="0.2">
      <c r="D116" s="11"/>
      <c r="F116" s="11"/>
      <c r="H116" s="12"/>
    </row>
    <row r="117" spans="4:8" x14ac:dyDescent="0.2">
      <c r="D117" s="11"/>
      <c r="F117" s="11"/>
      <c r="H117" s="12"/>
    </row>
    <row r="118" spans="4:8" x14ac:dyDescent="0.2">
      <c r="D118" s="11"/>
      <c r="F118" s="11"/>
      <c r="H118" s="12"/>
    </row>
    <row r="119" spans="4:8" x14ac:dyDescent="0.2">
      <c r="D119" s="11"/>
      <c r="F119" s="11"/>
      <c r="H119" s="12"/>
    </row>
    <row r="120" spans="4:8" x14ac:dyDescent="0.2">
      <c r="D120" s="11"/>
      <c r="F120" s="11"/>
      <c r="H120" s="12"/>
    </row>
    <row r="121" spans="4:8" x14ac:dyDescent="0.2">
      <c r="D121" s="11"/>
      <c r="F121" s="11"/>
      <c r="H121" s="12"/>
    </row>
    <row r="122" spans="4:8" x14ac:dyDescent="0.2">
      <c r="D122" s="11"/>
      <c r="F122" s="11"/>
      <c r="H122" s="12"/>
    </row>
    <row r="123" spans="4:8" x14ac:dyDescent="0.2">
      <c r="D123" s="11"/>
      <c r="F123" s="11"/>
      <c r="H123" s="12"/>
    </row>
    <row r="124" spans="4:8" x14ac:dyDescent="0.2">
      <c r="D124" s="11"/>
      <c r="F124" s="11"/>
      <c r="H124" s="12"/>
    </row>
    <row r="125" spans="4:8" x14ac:dyDescent="0.2">
      <c r="D125" s="11"/>
      <c r="F125" s="11"/>
      <c r="H125" s="12"/>
    </row>
    <row r="126" spans="4:8" x14ac:dyDescent="0.2">
      <c r="D126" s="11"/>
      <c r="F126" s="11"/>
      <c r="H126" s="12"/>
    </row>
    <row r="127" spans="4:8" x14ac:dyDescent="0.2">
      <c r="D127" s="11"/>
      <c r="F127" s="11"/>
      <c r="H127" s="12"/>
    </row>
    <row r="128" spans="4:8" x14ac:dyDescent="0.2">
      <c r="D128" s="11"/>
      <c r="F128" s="11"/>
      <c r="H128" s="12"/>
    </row>
    <row r="129" spans="4:8" x14ac:dyDescent="0.2">
      <c r="D129" s="11"/>
      <c r="F129" s="11"/>
      <c r="H129" s="12"/>
    </row>
    <row r="130" spans="4:8" x14ac:dyDescent="0.2">
      <c r="D130" s="11"/>
      <c r="F130" s="11"/>
      <c r="H130" s="12"/>
    </row>
    <row r="131" spans="4:8" x14ac:dyDescent="0.2">
      <c r="D131" s="11"/>
      <c r="F131" s="11"/>
      <c r="H131" s="12"/>
    </row>
    <row r="132" spans="4:8" x14ac:dyDescent="0.2">
      <c r="D132" s="11"/>
      <c r="F132" s="11"/>
      <c r="H132" s="12"/>
    </row>
    <row r="133" spans="4:8" x14ac:dyDescent="0.2">
      <c r="D133" s="11"/>
      <c r="F133" s="11"/>
      <c r="H133" s="12"/>
    </row>
    <row r="134" spans="4:8" x14ac:dyDescent="0.2">
      <c r="D134" s="11"/>
      <c r="F134" s="11"/>
      <c r="H134" s="12"/>
    </row>
    <row r="135" spans="4:8" x14ac:dyDescent="0.2">
      <c r="D135" s="11"/>
      <c r="F135" s="11"/>
      <c r="H135" s="12"/>
    </row>
    <row r="136" spans="4:8" x14ac:dyDescent="0.2">
      <c r="D136" s="11"/>
      <c r="F136" s="11"/>
      <c r="H136" s="12"/>
    </row>
    <row r="137" spans="4:8" x14ac:dyDescent="0.2">
      <c r="D137" s="11"/>
      <c r="F137" s="11"/>
      <c r="H137" s="12"/>
    </row>
    <row r="138" spans="4:8" x14ac:dyDescent="0.2">
      <c r="D138" s="11"/>
      <c r="F138" s="11"/>
      <c r="H138" s="12"/>
    </row>
    <row r="139" spans="4:8" x14ac:dyDescent="0.2">
      <c r="D139" s="11"/>
      <c r="F139" s="11"/>
      <c r="H139" s="12"/>
    </row>
    <row r="140" spans="4:8" x14ac:dyDescent="0.2">
      <c r="D140" s="11"/>
      <c r="F140" s="11"/>
      <c r="H140" s="12"/>
    </row>
    <row r="141" spans="4:8" x14ac:dyDescent="0.2">
      <c r="D141" s="11"/>
      <c r="F141" s="11"/>
      <c r="H141" s="12"/>
    </row>
    <row r="142" spans="4:8" x14ac:dyDescent="0.2">
      <c r="D142" s="11"/>
      <c r="F142" s="11"/>
      <c r="H142" s="12"/>
    </row>
    <row r="143" spans="4:8" x14ac:dyDescent="0.2">
      <c r="D143" s="11"/>
      <c r="F143" s="11"/>
      <c r="H143" s="12"/>
    </row>
    <row r="144" spans="4:8" x14ac:dyDescent="0.2">
      <c r="D144" s="11"/>
      <c r="F144" s="11"/>
      <c r="H144" s="12"/>
    </row>
    <row r="145" spans="4:8" x14ac:dyDescent="0.2">
      <c r="D145" s="11"/>
      <c r="F145" s="11"/>
      <c r="H145" s="12"/>
    </row>
    <row r="146" spans="4:8" x14ac:dyDescent="0.2">
      <c r="D146" s="11"/>
      <c r="F146" s="11"/>
      <c r="H146" s="12"/>
    </row>
    <row r="147" spans="4:8" x14ac:dyDescent="0.2">
      <c r="D147" s="11"/>
      <c r="F147" s="11"/>
      <c r="H147" s="12"/>
    </row>
    <row r="148" spans="4:8" x14ac:dyDescent="0.2">
      <c r="D148" s="11"/>
      <c r="F148" s="11"/>
      <c r="H148" s="12"/>
    </row>
    <row r="149" spans="4:8" x14ac:dyDescent="0.2">
      <c r="D149" s="11"/>
      <c r="F149" s="11"/>
      <c r="H149" s="12"/>
    </row>
    <row r="150" spans="4:8" x14ac:dyDescent="0.2">
      <c r="D150" s="11"/>
      <c r="F150" s="11"/>
      <c r="H150" s="12"/>
    </row>
    <row r="151" spans="4:8" x14ac:dyDescent="0.2">
      <c r="D151" s="11"/>
      <c r="F151" s="11"/>
      <c r="H151" s="12"/>
    </row>
    <row r="152" spans="4:8" x14ac:dyDescent="0.2">
      <c r="D152" s="11"/>
      <c r="F152" s="11"/>
      <c r="H152" s="12"/>
    </row>
    <row r="153" spans="4:8" x14ac:dyDescent="0.2">
      <c r="D153" s="11"/>
      <c r="F153" s="11"/>
      <c r="H153" s="12"/>
    </row>
    <row r="154" spans="4:8" x14ac:dyDescent="0.2">
      <c r="D154" s="11"/>
      <c r="F154" s="11"/>
      <c r="H154" s="12"/>
    </row>
    <row r="155" spans="4:8" x14ac:dyDescent="0.2">
      <c r="D155" s="11"/>
      <c r="F155" s="11"/>
      <c r="H155" s="12"/>
    </row>
    <row r="156" spans="4:8" x14ac:dyDescent="0.2">
      <c r="D156" s="11"/>
      <c r="F156" s="11"/>
      <c r="H156" s="12"/>
    </row>
    <row r="157" spans="4:8" x14ac:dyDescent="0.2">
      <c r="D157" s="11"/>
      <c r="F157" s="11"/>
      <c r="H157" s="12"/>
    </row>
    <row r="158" spans="4:8" x14ac:dyDescent="0.2">
      <c r="D158" s="11"/>
      <c r="F158" s="11"/>
      <c r="H158" s="12"/>
    </row>
    <row r="159" spans="4:8" x14ac:dyDescent="0.2">
      <c r="D159" s="11"/>
      <c r="F159" s="11"/>
      <c r="H159" s="12"/>
    </row>
    <row r="160" spans="4:8" x14ac:dyDescent="0.2">
      <c r="D160" s="11"/>
      <c r="F160" s="11"/>
      <c r="H160" s="12"/>
    </row>
    <row r="161" spans="4:8" x14ac:dyDescent="0.2">
      <c r="D161" s="11"/>
      <c r="F161" s="11"/>
      <c r="H161" s="12"/>
    </row>
    <row r="162" spans="4:8" x14ac:dyDescent="0.2">
      <c r="D162" s="11"/>
      <c r="F162" s="11"/>
      <c r="H162" s="12"/>
    </row>
    <row r="163" spans="4:8" x14ac:dyDescent="0.2">
      <c r="D163" s="11"/>
      <c r="F163" s="11"/>
      <c r="H163" s="12"/>
    </row>
    <row r="164" spans="4:8" x14ac:dyDescent="0.2">
      <c r="D164" s="11"/>
      <c r="F164" s="11"/>
      <c r="H164" s="12"/>
    </row>
    <row r="165" spans="4:8" x14ac:dyDescent="0.2">
      <c r="D165" s="11"/>
      <c r="F165" s="11"/>
      <c r="H165" s="12"/>
    </row>
    <row r="166" spans="4:8" x14ac:dyDescent="0.2">
      <c r="D166" s="11"/>
      <c r="F166" s="11"/>
      <c r="H166" s="12"/>
    </row>
    <row r="167" spans="4:8" x14ac:dyDescent="0.2">
      <c r="D167" s="11"/>
      <c r="F167" s="11"/>
      <c r="H167" s="12"/>
    </row>
    <row r="168" spans="4:8" x14ac:dyDescent="0.2">
      <c r="D168" s="11"/>
      <c r="F168" s="11"/>
      <c r="H168" s="12"/>
    </row>
    <row r="169" spans="4:8" x14ac:dyDescent="0.2">
      <c r="D169" s="11"/>
      <c r="F169" s="11"/>
      <c r="H169" s="12"/>
    </row>
    <row r="170" spans="4:8" x14ac:dyDescent="0.2">
      <c r="D170" s="11"/>
      <c r="F170" s="11"/>
      <c r="H170" s="12"/>
    </row>
    <row r="171" spans="4:8" x14ac:dyDescent="0.2">
      <c r="D171" s="11"/>
      <c r="F171" s="11"/>
      <c r="H171" s="12"/>
    </row>
    <row r="172" spans="4:8" x14ac:dyDescent="0.2">
      <c r="D172" s="11"/>
      <c r="F172" s="11"/>
      <c r="H172" s="12"/>
    </row>
    <row r="173" spans="4:8" x14ac:dyDescent="0.2">
      <c r="D173" s="11"/>
      <c r="F173" s="11"/>
      <c r="H173" s="12"/>
    </row>
    <row r="174" spans="4:8" x14ac:dyDescent="0.2">
      <c r="D174" s="11"/>
      <c r="F174" s="11"/>
      <c r="H174" s="12"/>
    </row>
    <row r="175" spans="4:8" x14ac:dyDescent="0.2">
      <c r="D175" s="11"/>
      <c r="F175" s="11"/>
      <c r="H175" s="12"/>
    </row>
    <row r="176" spans="4:8" x14ac:dyDescent="0.2">
      <c r="D176" s="11"/>
      <c r="F176" s="11"/>
      <c r="H176" s="12"/>
    </row>
    <row r="177" spans="4:8" x14ac:dyDescent="0.2">
      <c r="D177" s="11"/>
      <c r="F177" s="11"/>
      <c r="H177" s="12"/>
    </row>
    <row r="178" spans="4:8" x14ac:dyDescent="0.2">
      <c r="D178" s="11"/>
      <c r="F178" s="11"/>
      <c r="H178" s="12"/>
    </row>
    <row r="179" spans="4:8" x14ac:dyDescent="0.2">
      <c r="D179" s="11"/>
      <c r="F179" s="11"/>
      <c r="H179" s="12"/>
    </row>
    <row r="180" spans="4:8" x14ac:dyDescent="0.2">
      <c r="D180" s="11"/>
      <c r="F180" s="11"/>
      <c r="H180" s="12"/>
    </row>
    <row r="181" spans="4:8" x14ac:dyDescent="0.2">
      <c r="D181" s="11"/>
      <c r="F181" s="11"/>
      <c r="H181" s="12"/>
    </row>
    <row r="182" spans="4:8" x14ac:dyDescent="0.2">
      <c r="D182" s="11"/>
      <c r="F182" s="11"/>
      <c r="H182" s="12"/>
    </row>
    <row r="183" spans="4:8" x14ac:dyDescent="0.2">
      <c r="D183" s="11"/>
      <c r="F183" s="11"/>
      <c r="H183" s="12"/>
    </row>
    <row r="184" spans="4:8" x14ac:dyDescent="0.2">
      <c r="D184" s="11"/>
      <c r="F184" s="11"/>
      <c r="H184" s="12"/>
    </row>
    <row r="185" spans="4:8" x14ac:dyDescent="0.2">
      <c r="D185" s="11"/>
      <c r="F185" s="11"/>
      <c r="H185" s="12"/>
    </row>
    <row r="186" spans="4:8" x14ac:dyDescent="0.2">
      <c r="D186" s="11"/>
      <c r="F186" s="11"/>
      <c r="H186" s="12"/>
    </row>
    <row r="187" spans="4:8" x14ac:dyDescent="0.2">
      <c r="D187" s="11"/>
      <c r="F187" s="11"/>
      <c r="H187" s="12"/>
    </row>
    <row r="188" spans="4:8" x14ac:dyDescent="0.2">
      <c r="D188" s="11"/>
      <c r="F188" s="11"/>
      <c r="H188" s="12"/>
    </row>
    <row r="189" spans="4:8" x14ac:dyDescent="0.2">
      <c r="D189" s="11"/>
      <c r="F189" s="11"/>
      <c r="H189" s="12"/>
    </row>
    <row r="190" spans="4:8" x14ac:dyDescent="0.2">
      <c r="D190" s="11"/>
      <c r="F190" s="11"/>
      <c r="H190" s="12"/>
    </row>
    <row r="191" spans="4:8" x14ac:dyDescent="0.2">
      <c r="D191" s="11"/>
      <c r="F191" s="11"/>
      <c r="H191" s="12"/>
    </row>
    <row r="192" spans="4:8" x14ac:dyDescent="0.2">
      <c r="D192" s="11"/>
      <c r="F192" s="11"/>
      <c r="H192" s="12"/>
    </row>
    <row r="193" spans="4:8" x14ac:dyDescent="0.2">
      <c r="D193" s="11"/>
      <c r="F193" s="11"/>
      <c r="H193" s="12"/>
    </row>
    <row r="194" spans="4:8" x14ac:dyDescent="0.2">
      <c r="D194" s="11"/>
      <c r="F194" s="11"/>
      <c r="H194" s="12"/>
    </row>
    <row r="195" spans="4:8" x14ac:dyDescent="0.2">
      <c r="D195" s="11"/>
      <c r="F195" s="11"/>
      <c r="H195" s="12"/>
    </row>
    <row r="196" spans="4:8" x14ac:dyDescent="0.2">
      <c r="D196" s="11"/>
      <c r="F196" s="11"/>
      <c r="H196" s="12"/>
    </row>
    <row r="197" spans="4:8" x14ac:dyDescent="0.2">
      <c r="D197" s="11"/>
      <c r="F197" s="11"/>
      <c r="H197" s="12"/>
    </row>
    <row r="198" spans="4:8" x14ac:dyDescent="0.2">
      <c r="D198" s="11"/>
      <c r="F198" s="11"/>
      <c r="H198" s="12"/>
    </row>
    <row r="199" spans="4:8" x14ac:dyDescent="0.2">
      <c r="D199" s="11"/>
      <c r="F199" s="11"/>
      <c r="H199" s="12"/>
    </row>
    <row r="200" spans="4:8" x14ac:dyDescent="0.2">
      <c r="D200" s="11"/>
      <c r="F200" s="11"/>
      <c r="H200" s="12"/>
    </row>
    <row r="201" spans="4:8" x14ac:dyDescent="0.2">
      <c r="D201" s="11"/>
      <c r="F201" s="11"/>
      <c r="H201" s="12"/>
    </row>
    <row r="202" spans="4:8" x14ac:dyDescent="0.2">
      <c r="D202" s="11"/>
      <c r="F202" s="11"/>
      <c r="H202" s="12"/>
    </row>
    <row r="203" spans="4:8" x14ac:dyDescent="0.2">
      <c r="D203" s="11"/>
      <c r="F203" s="11"/>
      <c r="H203" s="12"/>
    </row>
    <row r="204" spans="4:8" x14ac:dyDescent="0.2">
      <c r="D204" s="11"/>
      <c r="F204" s="11"/>
      <c r="H204" s="12"/>
    </row>
    <row r="205" spans="4:8" x14ac:dyDescent="0.2">
      <c r="D205" s="11"/>
      <c r="F205" s="11"/>
      <c r="H205" s="12"/>
    </row>
    <row r="206" spans="4:8" x14ac:dyDescent="0.2">
      <c r="D206" s="11"/>
      <c r="F206" s="11"/>
      <c r="H206" s="12"/>
    </row>
    <row r="207" spans="4:8" x14ac:dyDescent="0.2">
      <c r="D207" s="11"/>
      <c r="F207" s="11"/>
      <c r="H207" s="12"/>
    </row>
    <row r="208" spans="4:8" x14ac:dyDescent="0.2">
      <c r="D208" s="11"/>
      <c r="F208" s="11"/>
      <c r="H208" s="12"/>
    </row>
    <row r="209" spans="4:8" x14ac:dyDescent="0.2">
      <c r="D209" s="11"/>
      <c r="F209" s="11"/>
      <c r="H209" s="12"/>
    </row>
    <row r="210" spans="4:8" x14ac:dyDescent="0.2">
      <c r="D210" s="11"/>
      <c r="F210" s="11"/>
      <c r="H210" s="12"/>
    </row>
    <row r="211" spans="4:8" x14ac:dyDescent="0.2">
      <c r="D211" s="11"/>
      <c r="F211" s="11"/>
      <c r="H211" s="12"/>
    </row>
    <row r="212" spans="4:8" x14ac:dyDescent="0.2">
      <c r="D212" s="11"/>
      <c r="F212" s="11"/>
      <c r="H212" s="12"/>
    </row>
    <row r="213" spans="4:8" x14ac:dyDescent="0.2">
      <c r="D213" s="11"/>
      <c r="F213" s="11"/>
      <c r="H213" s="12"/>
    </row>
    <row r="214" spans="4:8" x14ac:dyDescent="0.2">
      <c r="D214" s="11"/>
      <c r="F214" s="11"/>
      <c r="H214" s="12"/>
    </row>
    <row r="215" spans="4:8" x14ac:dyDescent="0.2">
      <c r="D215" s="11"/>
      <c r="F215" s="11"/>
      <c r="H215" s="12"/>
    </row>
    <row r="216" spans="4:8" x14ac:dyDescent="0.2">
      <c r="D216" s="11"/>
      <c r="F216" s="11"/>
      <c r="H216" s="12"/>
    </row>
    <row r="217" spans="4:8" x14ac:dyDescent="0.2">
      <c r="D217" s="11"/>
      <c r="F217" s="11"/>
      <c r="H217" s="12"/>
    </row>
    <row r="218" spans="4:8" x14ac:dyDescent="0.2">
      <c r="D218" s="11"/>
      <c r="F218" s="11"/>
      <c r="H218" s="12"/>
    </row>
    <row r="219" spans="4:8" x14ac:dyDescent="0.2">
      <c r="D219" s="11"/>
      <c r="F219" s="11"/>
      <c r="H219" s="12"/>
    </row>
    <row r="220" spans="4:8" x14ac:dyDescent="0.2">
      <c r="D220" s="11"/>
      <c r="F220" s="11"/>
      <c r="H220" s="12"/>
    </row>
    <row r="221" spans="4:8" x14ac:dyDescent="0.2">
      <c r="D221" s="11"/>
      <c r="F221" s="11"/>
      <c r="H221" s="12"/>
    </row>
    <row r="222" spans="4:8" x14ac:dyDescent="0.2">
      <c r="D222" s="11"/>
      <c r="F222" s="11"/>
      <c r="H222" s="12"/>
    </row>
    <row r="223" spans="4:8" x14ac:dyDescent="0.2">
      <c r="D223" s="11"/>
      <c r="F223" s="11"/>
      <c r="H223" s="12"/>
    </row>
    <row r="224" spans="4:8" x14ac:dyDescent="0.2">
      <c r="D224" s="11"/>
      <c r="F224" s="12"/>
      <c r="H224" s="12"/>
    </row>
    <row r="225" spans="4:8" x14ac:dyDescent="0.2">
      <c r="D225" s="11"/>
      <c r="F225" s="12"/>
      <c r="H225" s="12"/>
    </row>
    <row r="226" spans="4:8" x14ac:dyDescent="0.2">
      <c r="D226" s="11"/>
      <c r="F226" s="12"/>
      <c r="H226" s="12"/>
    </row>
    <row r="227" spans="4:8" x14ac:dyDescent="0.2">
      <c r="D227" s="11"/>
      <c r="F227" s="12"/>
      <c r="H227" s="12"/>
    </row>
    <row r="228" spans="4:8" x14ac:dyDescent="0.2">
      <c r="D228" s="11"/>
      <c r="F228" s="12"/>
      <c r="H228" s="12"/>
    </row>
    <row r="229" spans="4:8" x14ac:dyDescent="0.2">
      <c r="D229" s="11"/>
      <c r="F229" s="12"/>
      <c r="H229" s="12"/>
    </row>
    <row r="230" spans="4:8" x14ac:dyDescent="0.2">
      <c r="D230" s="11"/>
      <c r="F230" s="12"/>
      <c r="H230" s="12"/>
    </row>
    <row r="231" spans="4:8" x14ac:dyDescent="0.2">
      <c r="D231" s="11"/>
      <c r="F231" s="12"/>
      <c r="H231" s="12"/>
    </row>
    <row r="232" spans="4:8" x14ac:dyDescent="0.2">
      <c r="D232" s="11"/>
      <c r="F232" s="12"/>
      <c r="H232" s="12"/>
    </row>
    <row r="233" spans="4:8" x14ac:dyDescent="0.2">
      <c r="D233" s="11"/>
      <c r="F233" s="12"/>
      <c r="H233" s="12"/>
    </row>
    <row r="234" spans="4:8" x14ac:dyDescent="0.2">
      <c r="D234" s="11"/>
      <c r="F234" s="12"/>
      <c r="H234" s="12"/>
    </row>
    <row r="235" spans="4:8" x14ac:dyDescent="0.2">
      <c r="D235" s="11"/>
      <c r="F235" s="12"/>
      <c r="H235" s="12"/>
    </row>
    <row r="236" spans="4:8" x14ac:dyDescent="0.2">
      <c r="D236" s="11"/>
      <c r="F236" s="12"/>
      <c r="H236" s="12"/>
    </row>
    <row r="237" spans="4:8" x14ac:dyDescent="0.2">
      <c r="D237" s="11"/>
      <c r="F237" s="12"/>
      <c r="H237" s="12"/>
    </row>
    <row r="238" spans="4:8" x14ac:dyDescent="0.2">
      <c r="D238" s="11"/>
      <c r="F238" s="12"/>
      <c r="H238" s="12"/>
    </row>
    <row r="239" spans="4:8" x14ac:dyDescent="0.2">
      <c r="D239" s="11"/>
      <c r="F239" s="12"/>
      <c r="H239" s="12"/>
    </row>
    <row r="240" spans="4:8" x14ac:dyDescent="0.2">
      <c r="D240" s="11"/>
      <c r="F240" s="12"/>
      <c r="H240" s="12"/>
    </row>
    <row r="241" spans="4:8" x14ac:dyDescent="0.2">
      <c r="D241" s="11"/>
      <c r="F241" s="12"/>
      <c r="H241" s="12"/>
    </row>
    <row r="242" spans="4:8" x14ac:dyDescent="0.2">
      <c r="D242" s="11"/>
      <c r="F242" s="12"/>
      <c r="H242" s="12"/>
    </row>
    <row r="243" spans="4:8" x14ac:dyDescent="0.2">
      <c r="D243" s="11"/>
      <c r="F243" s="12"/>
      <c r="H243" s="12"/>
    </row>
    <row r="244" spans="4:8" x14ac:dyDescent="0.2">
      <c r="D244" s="11"/>
      <c r="F244" s="12"/>
      <c r="H244" s="12"/>
    </row>
    <row r="245" spans="4:8" x14ac:dyDescent="0.2">
      <c r="D245" s="11"/>
      <c r="F245" s="12"/>
      <c r="H245" s="12"/>
    </row>
    <row r="246" spans="4:8" x14ac:dyDescent="0.2">
      <c r="D246" s="11"/>
      <c r="F246" s="12"/>
      <c r="H246" s="12"/>
    </row>
    <row r="247" spans="4:8" x14ac:dyDescent="0.2">
      <c r="D247" s="11"/>
      <c r="F247" s="12"/>
      <c r="H247" s="12"/>
    </row>
    <row r="248" spans="4:8" x14ac:dyDescent="0.2">
      <c r="D248" s="11"/>
      <c r="F248" s="12"/>
      <c r="H248" s="12"/>
    </row>
    <row r="249" spans="4:8" x14ac:dyDescent="0.2">
      <c r="D249" s="11"/>
      <c r="F249" s="12"/>
      <c r="H249" s="12"/>
    </row>
    <row r="250" spans="4:8" x14ac:dyDescent="0.2">
      <c r="D250" s="11"/>
      <c r="F250" s="12"/>
      <c r="H250" s="12"/>
    </row>
    <row r="251" spans="4:8" x14ac:dyDescent="0.2">
      <c r="D251" s="11"/>
      <c r="F251" s="12"/>
      <c r="H251" s="12"/>
    </row>
    <row r="252" spans="4:8" x14ac:dyDescent="0.2">
      <c r="D252" s="11"/>
      <c r="F252" s="12"/>
      <c r="H252" s="12"/>
    </row>
    <row r="253" spans="4:8" x14ac:dyDescent="0.2">
      <c r="D253" s="11"/>
      <c r="F253" s="12"/>
      <c r="H253" s="12"/>
    </row>
    <row r="254" spans="4:8" x14ac:dyDescent="0.2">
      <c r="D254" s="11"/>
      <c r="F254" s="12"/>
      <c r="H254" s="12"/>
    </row>
    <row r="255" spans="4:8" x14ac:dyDescent="0.2">
      <c r="D255" s="11"/>
      <c r="F255" s="12"/>
      <c r="H255" s="12"/>
    </row>
    <row r="256" spans="4:8" x14ac:dyDescent="0.2">
      <c r="D256" s="11"/>
      <c r="F256" s="12"/>
      <c r="H256" s="12"/>
    </row>
    <row r="257" spans="4:8" x14ac:dyDescent="0.2">
      <c r="D257" s="11"/>
      <c r="F257" s="12"/>
      <c r="H257" s="12"/>
    </row>
    <row r="258" spans="4:8" x14ac:dyDescent="0.2">
      <c r="D258" s="11"/>
      <c r="F258" s="12"/>
      <c r="H258" s="12"/>
    </row>
    <row r="259" spans="4:8" x14ac:dyDescent="0.2">
      <c r="D259" s="11"/>
      <c r="F259" s="12"/>
      <c r="H259" s="12"/>
    </row>
    <row r="260" spans="4:8" x14ac:dyDescent="0.2">
      <c r="D260" s="11"/>
      <c r="F260" s="12"/>
      <c r="H260" s="12"/>
    </row>
    <row r="261" spans="4:8" x14ac:dyDescent="0.2">
      <c r="D261" s="11"/>
      <c r="F261" s="12"/>
      <c r="H261" s="12"/>
    </row>
    <row r="262" spans="4:8" x14ac:dyDescent="0.2">
      <c r="D262" s="11"/>
      <c r="F262" s="12"/>
      <c r="H262" s="12"/>
    </row>
    <row r="263" spans="4:8" x14ac:dyDescent="0.2">
      <c r="D263" s="11"/>
      <c r="F263" s="12"/>
      <c r="H263" s="12"/>
    </row>
    <row r="264" spans="4:8" x14ac:dyDescent="0.2">
      <c r="D264" s="11"/>
      <c r="F264" s="12"/>
      <c r="H264" s="12"/>
    </row>
    <row r="265" spans="4:8" x14ac:dyDescent="0.2">
      <c r="D265" s="11"/>
      <c r="F265" s="12"/>
      <c r="H265" s="12"/>
    </row>
    <row r="266" spans="4:8" x14ac:dyDescent="0.2">
      <c r="D266" s="11"/>
      <c r="F266" s="12"/>
      <c r="H266" s="12"/>
    </row>
    <row r="267" spans="4:8" x14ac:dyDescent="0.2">
      <c r="D267" s="11"/>
      <c r="F267" s="12"/>
      <c r="H267" s="12"/>
    </row>
    <row r="268" spans="4:8" x14ac:dyDescent="0.2">
      <c r="D268" s="11"/>
      <c r="F268" s="12"/>
      <c r="H268" s="12"/>
    </row>
    <row r="269" spans="4:8" x14ac:dyDescent="0.2">
      <c r="D269" s="11"/>
      <c r="F269" s="12"/>
      <c r="H269" s="12"/>
    </row>
    <row r="270" spans="4:8" x14ac:dyDescent="0.2">
      <c r="D270" s="11"/>
      <c r="F270" s="12"/>
      <c r="H270" s="12"/>
    </row>
    <row r="271" spans="4:8" x14ac:dyDescent="0.2">
      <c r="D271" s="11"/>
      <c r="F271" s="12"/>
      <c r="H271" s="12"/>
    </row>
    <row r="272" spans="4:8" x14ac:dyDescent="0.2">
      <c r="D272" s="11"/>
      <c r="F272" s="12"/>
      <c r="H272" s="12"/>
    </row>
    <row r="273" spans="4:8" x14ac:dyDescent="0.2">
      <c r="D273" s="11"/>
      <c r="F273" s="12"/>
      <c r="H273" s="12"/>
    </row>
    <row r="274" spans="4:8" x14ac:dyDescent="0.2">
      <c r="D274" s="11"/>
      <c r="F274" s="12"/>
      <c r="H274" s="12"/>
    </row>
    <row r="275" spans="4:8" x14ac:dyDescent="0.2">
      <c r="D275" s="11"/>
      <c r="F275" s="12"/>
      <c r="H275" s="12"/>
    </row>
    <row r="276" spans="4:8" x14ac:dyDescent="0.2">
      <c r="D276" s="11"/>
      <c r="F276" s="12"/>
      <c r="H276" s="12"/>
    </row>
    <row r="277" spans="4:8" x14ac:dyDescent="0.2">
      <c r="D277" s="11"/>
      <c r="F277" s="12"/>
      <c r="H277" s="12"/>
    </row>
    <row r="278" spans="4:8" x14ac:dyDescent="0.2">
      <c r="D278" s="11"/>
      <c r="F278" s="12"/>
      <c r="H278" s="12"/>
    </row>
    <row r="279" spans="4:8" x14ac:dyDescent="0.2">
      <c r="D279" s="11"/>
      <c r="F279" s="12"/>
      <c r="H279" s="12"/>
    </row>
    <row r="280" spans="4:8" x14ac:dyDescent="0.2">
      <c r="D280" s="11"/>
      <c r="F280" s="12"/>
      <c r="H280" s="12"/>
    </row>
    <row r="281" spans="4:8" x14ac:dyDescent="0.2">
      <c r="D281" s="11"/>
      <c r="F281" s="12"/>
      <c r="H281" s="12"/>
    </row>
    <row r="282" spans="4:8" x14ac:dyDescent="0.2">
      <c r="D282" s="11"/>
      <c r="F282" s="12"/>
      <c r="H282" s="12"/>
    </row>
    <row r="283" spans="4:8" x14ac:dyDescent="0.2">
      <c r="D283" s="11"/>
      <c r="F283" s="12"/>
      <c r="H283" s="12"/>
    </row>
    <row r="284" spans="4:8" x14ac:dyDescent="0.2">
      <c r="D284" s="11"/>
      <c r="F284" s="12"/>
      <c r="H284" s="12"/>
    </row>
    <row r="285" spans="4:8" x14ac:dyDescent="0.2">
      <c r="D285" s="11"/>
      <c r="F285" s="12"/>
      <c r="H285" s="12"/>
    </row>
    <row r="286" spans="4:8" x14ac:dyDescent="0.2">
      <c r="D286" s="11"/>
      <c r="F286" s="12"/>
      <c r="H286" s="12"/>
    </row>
    <row r="287" spans="4:8" x14ac:dyDescent="0.2">
      <c r="D287" s="11"/>
      <c r="F287" s="12"/>
      <c r="H287" s="12"/>
    </row>
    <row r="288" spans="4:8" x14ac:dyDescent="0.2">
      <c r="D288" s="11"/>
      <c r="F288" s="12"/>
      <c r="H288" s="12"/>
    </row>
    <row r="289" spans="4:8" x14ac:dyDescent="0.2">
      <c r="D289" s="11"/>
      <c r="F289" s="12"/>
      <c r="H289" s="12"/>
    </row>
    <row r="290" spans="4:8" x14ac:dyDescent="0.2">
      <c r="D290" s="11"/>
      <c r="F290" s="12"/>
      <c r="H290" s="12"/>
    </row>
    <row r="291" spans="4:8" x14ac:dyDescent="0.2">
      <c r="D291" s="11"/>
      <c r="F291" s="12"/>
      <c r="H291" s="12"/>
    </row>
    <row r="292" spans="4:8" x14ac:dyDescent="0.2">
      <c r="D292" s="11"/>
      <c r="F292" s="12"/>
      <c r="H292" s="12"/>
    </row>
    <row r="293" spans="4:8" x14ac:dyDescent="0.2">
      <c r="D293" s="11"/>
      <c r="F293" s="12"/>
      <c r="H293" s="12"/>
    </row>
    <row r="294" spans="4:8" x14ac:dyDescent="0.2">
      <c r="D294" s="11"/>
      <c r="F294" s="12"/>
      <c r="H294" s="12"/>
    </row>
    <row r="295" spans="4:8" x14ac:dyDescent="0.2">
      <c r="D295" s="11"/>
      <c r="F295" s="12"/>
      <c r="H295" s="12"/>
    </row>
    <row r="296" spans="4:8" x14ac:dyDescent="0.2">
      <c r="D296" s="11"/>
      <c r="F296" s="12"/>
      <c r="H296" s="12"/>
    </row>
    <row r="297" spans="4:8" x14ac:dyDescent="0.2">
      <c r="D297" s="11"/>
      <c r="F297" s="12"/>
      <c r="H297" s="12"/>
    </row>
    <row r="298" spans="4:8" x14ac:dyDescent="0.2">
      <c r="D298" s="11"/>
      <c r="F298" s="12"/>
      <c r="H298" s="12"/>
    </row>
    <row r="299" spans="4:8" x14ac:dyDescent="0.2">
      <c r="D299" s="11"/>
      <c r="F299" s="12"/>
      <c r="H299" s="12"/>
    </row>
    <row r="300" spans="4:8" x14ac:dyDescent="0.2">
      <c r="D300" s="11"/>
      <c r="F300" s="12"/>
      <c r="H300" s="12"/>
    </row>
    <row r="301" spans="4:8" x14ac:dyDescent="0.2">
      <c r="D301" s="11"/>
      <c r="F301" s="12"/>
      <c r="H301" s="12"/>
    </row>
    <row r="302" spans="4:8" x14ac:dyDescent="0.2">
      <c r="D302" s="11"/>
      <c r="F302" s="12"/>
      <c r="H302" s="12"/>
    </row>
    <row r="303" spans="4:8" x14ac:dyDescent="0.2">
      <c r="D303" s="12"/>
      <c r="F303" s="12"/>
      <c r="H303" s="12"/>
    </row>
    <row r="304" spans="4:8" x14ac:dyDescent="0.2">
      <c r="D304" s="12"/>
      <c r="F304" s="12"/>
      <c r="H304" s="12"/>
    </row>
    <row r="305" spans="4:8" x14ac:dyDescent="0.2">
      <c r="D305" s="12"/>
      <c r="F305" s="12"/>
      <c r="H305" s="12"/>
    </row>
    <row r="306" spans="4:8" x14ac:dyDescent="0.2">
      <c r="D306" s="12"/>
      <c r="F306" s="12"/>
      <c r="H306" s="12"/>
    </row>
    <row r="307" spans="4:8" x14ac:dyDescent="0.2">
      <c r="D307" s="12"/>
      <c r="F307" s="12"/>
      <c r="H307" s="12"/>
    </row>
    <row r="308" spans="4:8" x14ac:dyDescent="0.2">
      <c r="D308" s="12"/>
      <c r="F308" s="12"/>
      <c r="H308" s="12"/>
    </row>
    <row r="309" spans="4:8" x14ac:dyDescent="0.2">
      <c r="D309" s="12"/>
      <c r="F309" s="12"/>
      <c r="H309" s="12"/>
    </row>
    <row r="310" spans="4:8" x14ac:dyDescent="0.2">
      <c r="D310" s="12"/>
      <c r="F310" s="12"/>
      <c r="H310" s="12"/>
    </row>
    <row r="311" spans="4:8" x14ac:dyDescent="0.2">
      <c r="D311" s="12"/>
      <c r="F311" s="12"/>
      <c r="H311" s="12"/>
    </row>
    <row r="312" spans="4:8" x14ac:dyDescent="0.2">
      <c r="D312" s="12"/>
      <c r="F312" s="12"/>
      <c r="H312" s="12"/>
    </row>
    <row r="313" spans="4:8" x14ac:dyDescent="0.2">
      <c r="D313" s="12"/>
      <c r="F313" s="12"/>
      <c r="H313" s="12"/>
    </row>
    <row r="314" spans="4:8" x14ac:dyDescent="0.2">
      <c r="D314" s="12"/>
      <c r="F314" s="12"/>
      <c r="H314" s="12"/>
    </row>
    <row r="315" spans="4:8" x14ac:dyDescent="0.2">
      <c r="D315" s="12"/>
      <c r="F315" s="12"/>
      <c r="H315" s="12"/>
    </row>
    <row r="316" spans="4:8" x14ac:dyDescent="0.2">
      <c r="D316" s="12"/>
      <c r="F316" s="12"/>
      <c r="H316" s="12"/>
    </row>
    <row r="317" spans="4:8" x14ac:dyDescent="0.2">
      <c r="D317" s="12"/>
      <c r="F317" s="12"/>
      <c r="H317" s="12"/>
    </row>
    <row r="318" spans="4:8" x14ac:dyDescent="0.2">
      <c r="D318" s="12"/>
      <c r="F318" s="12"/>
      <c r="H318" s="12"/>
    </row>
    <row r="319" spans="4:8" x14ac:dyDescent="0.2">
      <c r="D319" s="12"/>
      <c r="F319" s="12"/>
      <c r="H319" s="12"/>
    </row>
    <row r="320" spans="4:8" x14ac:dyDescent="0.2">
      <c r="D320" s="12"/>
      <c r="F320" s="12"/>
      <c r="H320" s="12"/>
    </row>
    <row r="321" spans="4:8" x14ac:dyDescent="0.2">
      <c r="D321" s="12"/>
      <c r="F321" s="12"/>
      <c r="H321" s="12"/>
    </row>
    <row r="322" spans="4:8" x14ac:dyDescent="0.2">
      <c r="D322" s="12"/>
      <c r="F322" s="12"/>
      <c r="H322" s="12"/>
    </row>
    <row r="323" spans="4:8" x14ac:dyDescent="0.2">
      <c r="D323" s="12"/>
      <c r="F323" s="12"/>
      <c r="H323" s="12"/>
    </row>
    <row r="324" spans="4:8" x14ac:dyDescent="0.2">
      <c r="D324" s="12"/>
      <c r="F324" s="12"/>
      <c r="H324" s="12"/>
    </row>
    <row r="325" spans="4:8" x14ac:dyDescent="0.2">
      <c r="D325" s="12"/>
      <c r="F325" s="12"/>
      <c r="H325" s="12"/>
    </row>
    <row r="326" spans="4:8" x14ac:dyDescent="0.2">
      <c r="D326" s="12"/>
      <c r="F326" s="12"/>
      <c r="H326" s="12"/>
    </row>
    <row r="327" spans="4:8" x14ac:dyDescent="0.2">
      <c r="D327" s="12"/>
      <c r="F327" s="12"/>
      <c r="H327" s="12"/>
    </row>
    <row r="328" spans="4:8" x14ac:dyDescent="0.2">
      <c r="D328" s="12"/>
      <c r="F328" s="12"/>
      <c r="H328" s="12"/>
    </row>
    <row r="329" spans="4:8" x14ac:dyDescent="0.2">
      <c r="D329" s="12"/>
      <c r="F329" s="12"/>
      <c r="H329" s="12"/>
    </row>
    <row r="330" spans="4:8" x14ac:dyDescent="0.2">
      <c r="D330" s="12"/>
      <c r="F330" s="12"/>
      <c r="H330" s="12"/>
    </row>
    <row r="331" spans="4:8" x14ac:dyDescent="0.2">
      <c r="D331" s="12"/>
      <c r="F331" s="12"/>
      <c r="H331" s="12"/>
    </row>
    <row r="332" spans="4:8" x14ac:dyDescent="0.2">
      <c r="D332" s="12"/>
      <c r="F332" s="12"/>
      <c r="H332" s="12"/>
    </row>
    <row r="333" spans="4:8" x14ac:dyDescent="0.2">
      <c r="D333" s="12"/>
      <c r="F333" s="12"/>
      <c r="H333" s="12"/>
    </row>
    <row r="334" spans="4:8" x14ac:dyDescent="0.2">
      <c r="D334" s="12"/>
      <c r="F334" s="12"/>
      <c r="H334" s="12"/>
    </row>
    <row r="335" spans="4:8" x14ac:dyDescent="0.2">
      <c r="D335" s="12"/>
      <c r="F335" s="12"/>
      <c r="H335" s="12"/>
    </row>
    <row r="336" spans="4:8" x14ac:dyDescent="0.2">
      <c r="D336" s="12"/>
      <c r="F336" s="12"/>
      <c r="H336" s="12"/>
    </row>
    <row r="337" spans="4:8" x14ac:dyDescent="0.2">
      <c r="D337" s="12"/>
      <c r="F337" s="12"/>
      <c r="H337" s="12"/>
    </row>
    <row r="338" spans="4:8" x14ac:dyDescent="0.2">
      <c r="D338" s="12"/>
      <c r="F338" s="12"/>
      <c r="H338" s="12"/>
    </row>
    <row r="339" spans="4:8" x14ac:dyDescent="0.2">
      <c r="D339" s="12"/>
      <c r="F339" s="12"/>
      <c r="H339" s="12"/>
    </row>
    <row r="340" spans="4:8" x14ac:dyDescent="0.2">
      <c r="D340" s="12"/>
      <c r="F340" s="12"/>
      <c r="H340" s="12"/>
    </row>
    <row r="341" spans="4:8" x14ac:dyDescent="0.2">
      <c r="D341" s="12"/>
      <c r="F341" s="12"/>
      <c r="H341" s="12"/>
    </row>
    <row r="342" spans="4:8" x14ac:dyDescent="0.2">
      <c r="D342" s="12"/>
      <c r="F342" s="12"/>
      <c r="H342" s="12"/>
    </row>
    <row r="343" spans="4:8" x14ac:dyDescent="0.2">
      <c r="D343" s="12"/>
      <c r="F343" s="12"/>
      <c r="H343" s="12"/>
    </row>
    <row r="344" spans="4:8" x14ac:dyDescent="0.2">
      <c r="D344" s="12"/>
      <c r="F344" s="12"/>
      <c r="H344" s="12"/>
    </row>
    <row r="345" spans="4:8" x14ac:dyDescent="0.2">
      <c r="D345" s="12"/>
      <c r="F345" s="12"/>
      <c r="H345" s="12"/>
    </row>
    <row r="346" spans="4:8" x14ac:dyDescent="0.2">
      <c r="D346" s="12"/>
      <c r="F346" s="12"/>
      <c r="H346" s="12"/>
    </row>
    <row r="347" spans="4:8" x14ac:dyDescent="0.2">
      <c r="D347" s="12"/>
      <c r="F347" s="12"/>
      <c r="H347" s="12"/>
    </row>
    <row r="348" spans="4:8" x14ac:dyDescent="0.2">
      <c r="D348" s="12"/>
      <c r="F348" s="12"/>
      <c r="H348" s="12"/>
    </row>
    <row r="349" spans="4:8" x14ac:dyDescent="0.2">
      <c r="D349" s="12"/>
      <c r="F349" s="12"/>
      <c r="H349" s="12"/>
    </row>
    <row r="350" spans="4:8" x14ac:dyDescent="0.2">
      <c r="D350" s="12"/>
      <c r="F350" s="12"/>
      <c r="H350" s="12"/>
    </row>
    <row r="351" spans="4:8" x14ac:dyDescent="0.2">
      <c r="D351" s="12"/>
      <c r="F351" s="12"/>
      <c r="H351" s="12"/>
    </row>
    <row r="352" spans="4:8" x14ac:dyDescent="0.2">
      <c r="D352" s="12"/>
      <c r="F352" s="12"/>
      <c r="H352" s="12"/>
    </row>
    <row r="353" spans="4:8" x14ac:dyDescent="0.2">
      <c r="D353" s="12"/>
      <c r="F353" s="12"/>
      <c r="H353" s="12"/>
    </row>
    <row r="354" spans="4:8" x14ac:dyDescent="0.2">
      <c r="D354" s="12"/>
      <c r="F354" s="12"/>
    </row>
    <row r="355" spans="4:8" x14ac:dyDescent="0.2">
      <c r="D355" s="12"/>
      <c r="F355" s="12"/>
    </row>
    <row r="356" spans="4:8" x14ac:dyDescent="0.2">
      <c r="D356" s="12"/>
      <c r="F356" s="12"/>
    </row>
    <row r="357" spans="4:8" x14ac:dyDescent="0.2">
      <c r="D357" s="12"/>
      <c r="F357" s="12"/>
    </row>
    <row r="358" spans="4:8" x14ac:dyDescent="0.2">
      <c r="D358" s="12"/>
      <c r="F358" s="12"/>
    </row>
    <row r="359" spans="4:8" x14ac:dyDescent="0.2">
      <c r="D359" s="12"/>
      <c r="F359" s="12"/>
    </row>
    <row r="360" spans="4:8" x14ac:dyDescent="0.2">
      <c r="D360" s="12"/>
      <c r="F360" s="12"/>
    </row>
    <row r="361" spans="4:8" x14ac:dyDescent="0.2">
      <c r="D361" s="12"/>
      <c r="F361" s="12"/>
    </row>
    <row r="362" spans="4:8" x14ac:dyDescent="0.2">
      <c r="D362" s="12"/>
      <c r="F362" s="12"/>
    </row>
    <row r="363" spans="4:8" x14ac:dyDescent="0.2">
      <c r="D363" s="12"/>
      <c r="F363" s="12"/>
    </row>
    <row r="364" spans="4:8" x14ac:dyDescent="0.2">
      <c r="D364" s="12"/>
      <c r="F364" s="12"/>
    </row>
    <row r="365" spans="4:8" x14ac:dyDescent="0.2">
      <c r="D365" s="12"/>
      <c r="F365" s="12"/>
    </row>
    <row r="366" spans="4:8" x14ac:dyDescent="0.2">
      <c r="D366" s="12"/>
      <c r="F366" s="12"/>
    </row>
    <row r="367" spans="4:8" x14ac:dyDescent="0.2">
      <c r="D367" s="12"/>
      <c r="F367" s="12"/>
    </row>
    <row r="368" spans="4:8" x14ac:dyDescent="0.2">
      <c r="D368" s="12"/>
      <c r="F368" s="12"/>
    </row>
    <row r="369" spans="4:6" x14ac:dyDescent="0.2">
      <c r="D369" s="12"/>
      <c r="F369" s="12"/>
    </row>
    <row r="370" spans="4:6" x14ac:dyDescent="0.2">
      <c r="D370" s="12"/>
      <c r="F370" s="12"/>
    </row>
    <row r="371" spans="4:6" x14ac:dyDescent="0.2">
      <c r="D371" s="12"/>
      <c r="F371" s="12"/>
    </row>
    <row r="372" spans="4:6" x14ac:dyDescent="0.2">
      <c r="D372" s="12"/>
      <c r="F372" s="12"/>
    </row>
    <row r="373" spans="4:6" x14ac:dyDescent="0.2">
      <c r="D373" s="12"/>
      <c r="F373" s="12"/>
    </row>
    <row r="374" spans="4:6" x14ac:dyDescent="0.2">
      <c r="D374" s="12"/>
      <c r="F374" s="12"/>
    </row>
    <row r="375" spans="4:6" x14ac:dyDescent="0.2">
      <c r="D375" s="12"/>
      <c r="F375" s="12"/>
    </row>
    <row r="376" spans="4:6" x14ac:dyDescent="0.2">
      <c r="D376" s="12"/>
      <c r="F376" s="12"/>
    </row>
    <row r="377" spans="4:6" x14ac:dyDescent="0.2">
      <c r="D377" s="12"/>
      <c r="F377" s="12"/>
    </row>
    <row r="378" spans="4:6" x14ac:dyDescent="0.2">
      <c r="D378" s="12"/>
      <c r="F378" s="12"/>
    </row>
    <row r="379" spans="4:6" x14ac:dyDescent="0.2">
      <c r="D379" s="12"/>
      <c r="F379" s="12"/>
    </row>
    <row r="380" spans="4:6" x14ac:dyDescent="0.2">
      <c r="D380" s="12"/>
      <c r="F380" s="12"/>
    </row>
    <row r="381" spans="4:6" x14ac:dyDescent="0.2">
      <c r="D381" s="12"/>
      <c r="F381" s="12"/>
    </row>
    <row r="382" spans="4:6" x14ac:dyDescent="0.2">
      <c r="D382" s="12"/>
      <c r="F382" s="12"/>
    </row>
    <row r="383" spans="4:6" x14ac:dyDescent="0.2">
      <c r="D383" s="12"/>
      <c r="F383" s="12"/>
    </row>
    <row r="384" spans="4:6" x14ac:dyDescent="0.2">
      <c r="D384" s="12"/>
      <c r="F384" s="12"/>
    </row>
    <row r="385" spans="4:6" x14ac:dyDescent="0.2">
      <c r="D385" s="12"/>
      <c r="F385" s="12"/>
    </row>
    <row r="386" spans="4:6" x14ac:dyDescent="0.2">
      <c r="D386" s="12"/>
      <c r="F386" s="12"/>
    </row>
    <row r="387" spans="4:6" x14ac:dyDescent="0.2">
      <c r="D387" s="12"/>
      <c r="F387" s="12"/>
    </row>
    <row r="388" spans="4:6" x14ac:dyDescent="0.2">
      <c r="D388" s="12"/>
      <c r="F388" s="12"/>
    </row>
    <row r="389" spans="4:6" x14ac:dyDescent="0.2">
      <c r="D389" s="12"/>
      <c r="F389" s="12"/>
    </row>
    <row r="390" spans="4:6" x14ac:dyDescent="0.2">
      <c r="D390" s="12"/>
      <c r="F390" s="12"/>
    </row>
    <row r="391" spans="4:6" x14ac:dyDescent="0.2">
      <c r="D391" s="12"/>
      <c r="F391" s="12"/>
    </row>
    <row r="392" spans="4:6" x14ac:dyDescent="0.2">
      <c r="D392" s="12"/>
      <c r="F392" s="12"/>
    </row>
    <row r="393" spans="4:6" x14ac:dyDescent="0.2">
      <c r="D393" s="12"/>
      <c r="F393" s="12"/>
    </row>
    <row r="394" spans="4:6" x14ac:dyDescent="0.2">
      <c r="D394" s="12"/>
      <c r="F394" s="12"/>
    </row>
    <row r="395" spans="4:6" x14ac:dyDescent="0.2">
      <c r="D395" s="12"/>
      <c r="F395" s="12"/>
    </row>
    <row r="396" spans="4:6" x14ac:dyDescent="0.2">
      <c r="D396" s="12"/>
      <c r="F396" s="12"/>
    </row>
    <row r="397" spans="4:6" x14ac:dyDescent="0.2">
      <c r="D397" s="12"/>
      <c r="F397" s="12"/>
    </row>
    <row r="398" spans="4:6" x14ac:dyDescent="0.2">
      <c r="D398" s="12"/>
      <c r="F398" s="12"/>
    </row>
    <row r="399" spans="4:6" x14ac:dyDescent="0.2">
      <c r="D399" s="12"/>
      <c r="F399" s="12"/>
    </row>
    <row r="400" spans="4:6" x14ac:dyDescent="0.2">
      <c r="D400" s="12"/>
      <c r="F400" s="12"/>
    </row>
    <row r="401" spans="4:6" x14ac:dyDescent="0.2">
      <c r="D401" s="12"/>
      <c r="F401" s="12"/>
    </row>
    <row r="402" spans="4:6" x14ac:dyDescent="0.2">
      <c r="D402" s="12"/>
      <c r="F402" s="12"/>
    </row>
    <row r="403" spans="4:6" x14ac:dyDescent="0.2">
      <c r="D403" s="12"/>
      <c r="F403" s="12"/>
    </row>
    <row r="404" spans="4:6" x14ac:dyDescent="0.2">
      <c r="D404" s="12"/>
      <c r="F404" s="12"/>
    </row>
    <row r="405" spans="4:6" x14ac:dyDescent="0.2">
      <c r="D405" s="12"/>
      <c r="F405" s="12"/>
    </row>
    <row r="406" spans="4:6" x14ac:dyDescent="0.2">
      <c r="D406" s="12"/>
      <c r="F406" s="12"/>
    </row>
    <row r="407" spans="4:6" x14ac:dyDescent="0.2">
      <c r="D407" s="12"/>
      <c r="F407" s="12"/>
    </row>
    <row r="408" spans="4:6" x14ac:dyDescent="0.2">
      <c r="D408" s="12"/>
      <c r="F408" s="12"/>
    </row>
    <row r="409" spans="4:6" x14ac:dyDescent="0.2">
      <c r="D409" s="12"/>
      <c r="F409" s="12"/>
    </row>
    <row r="410" spans="4:6" x14ac:dyDescent="0.2">
      <c r="D410" s="12"/>
      <c r="F410" s="12"/>
    </row>
    <row r="411" spans="4:6" x14ac:dyDescent="0.2">
      <c r="D411" s="12"/>
      <c r="F411" s="12"/>
    </row>
    <row r="412" spans="4:6" x14ac:dyDescent="0.2">
      <c r="D412" s="12"/>
      <c r="F412" s="12"/>
    </row>
    <row r="413" spans="4:6" x14ac:dyDescent="0.2">
      <c r="D413" s="12"/>
      <c r="F413" s="12"/>
    </row>
    <row r="414" spans="4:6" x14ac:dyDescent="0.2">
      <c r="D414" s="12"/>
      <c r="F414" s="12"/>
    </row>
    <row r="415" spans="4:6" x14ac:dyDescent="0.2">
      <c r="D415" s="12"/>
      <c r="F415" s="12"/>
    </row>
    <row r="416" spans="4:6" x14ac:dyDescent="0.2">
      <c r="D416" s="12"/>
      <c r="F416" s="12"/>
    </row>
    <row r="417" spans="4:6" x14ac:dyDescent="0.2">
      <c r="D417" s="12"/>
      <c r="F417" s="12"/>
    </row>
    <row r="418" spans="4:6" x14ac:dyDescent="0.2">
      <c r="D418" s="12"/>
      <c r="F418" s="12"/>
    </row>
    <row r="419" spans="4:6" x14ac:dyDescent="0.2">
      <c r="D419" s="12"/>
      <c r="F419" s="12"/>
    </row>
    <row r="420" spans="4:6" x14ac:dyDescent="0.2">
      <c r="D420" s="12"/>
      <c r="F420" s="12"/>
    </row>
    <row r="421" spans="4:6" x14ac:dyDescent="0.2">
      <c r="D421" s="12"/>
      <c r="F421" s="12"/>
    </row>
    <row r="422" spans="4:6" x14ac:dyDescent="0.2">
      <c r="D422" s="12"/>
      <c r="F422" s="12"/>
    </row>
    <row r="423" spans="4:6" x14ac:dyDescent="0.2">
      <c r="D423" s="12"/>
      <c r="F423" s="12"/>
    </row>
    <row r="424" spans="4:6" x14ac:dyDescent="0.2">
      <c r="D424" s="12"/>
      <c r="F424" s="12"/>
    </row>
    <row r="425" spans="4:6" x14ac:dyDescent="0.2">
      <c r="D425" s="12"/>
      <c r="F425" s="12"/>
    </row>
    <row r="426" spans="4:6" x14ac:dyDescent="0.2">
      <c r="D426" s="12"/>
      <c r="F426" s="12"/>
    </row>
    <row r="427" spans="4:6" x14ac:dyDescent="0.2">
      <c r="D427" s="12"/>
      <c r="F427" s="12"/>
    </row>
    <row r="428" spans="4:6" x14ac:dyDescent="0.2">
      <c r="D428" s="12"/>
      <c r="F428" s="12"/>
    </row>
    <row r="429" spans="4:6" x14ac:dyDescent="0.2">
      <c r="D429" s="12"/>
      <c r="F429" s="12"/>
    </row>
    <row r="430" spans="4:6" x14ac:dyDescent="0.2">
      <c r="D430" s="12"/>
      <c r="F430" s="12"/>
    </row>
    <row r="431" spans="4:6" x14ac:dyDescent="0.2">
      <c r="D431" s="12"/>
      <c r="F431" s="12"/>
    </row>
    <row r="432" spans="4:6" x14ac:dyDescent="0.2">
      <c r="D432" s="12"/>
      <c r="F432" s="12"/>
    </row>
    <row r="433" spans="4:6" x14ac:dyDescent="0.2">
      <c r="D433" s="12"/>
      <c r="F433" s="12"/>
    </row>
    <row r="434" spans="4:6" x14ac:dyDescent="0.2">
      <c r="D434" s="12"/>
      <c r="F434" s="12"/>
    </row>
    <row r="435" spans="4:6" x14ac:dyDescent="0.2">
      <c r="D435" s="12"/>
      <c r="F435" s="12"/>
    </row>
    <row r="436" spans="4:6" x14ac:dyDescent="0.2">
      <c r="D436" s="12"/>
      <c r="F436" s="12"/>
    </row>
    <row r="437" spans="4:6" x14ac:dyDescent="0.2">
      <c r="D437" s="12"/>
      <c r="F437" s="12"/>
    </row>
    <row r="438" spans="4:6" x14ac:dyDescent="0.2">
      <c r="D438" s="12"/>
      <c r="F438" s="12"/>
    </row>
    <row r="439" spans="4:6" x14ac:dyDescent="0.2">
      <c r="D439" s="12"/>
      <c r="F439" s="12"/>
    </row>
    <row r="440" spans="4:6" x14ac:dyDescent="0.2">
      <c r="D440" s="12"/>
      <c r="F440" s="12"/>
    </row>
    <row r="441" spans="4:6" x14ac:dyDescent="0.2">
      <c r="D441" s="12"/>
      <c r="F441" s="12"/>
    </row>
    <row r="442" spans="4:6" x14ac:dyDescent="0.2">
      <c r="D442" s="12"/>
      <c r="F442" s="12"/>
    </row>
    <row r="443" spans="4:6" x14ac:dyDescent="0.2">
      <c r="D443" s="12"/>
      <c r="F443" s="12"/>
    </row>
    <row r="444" spans="4:6" x14ac:dyDescent="0.2">
      <c r="D444" s="12"/>
      <c r="F444" s="12"/>
    </row>
    <row r="445" spans="4:6" x14ac:dyDescent="0.2">
      <c r="D445" s="12"/>
      <c r="F445" s="12"/>
    </row>
    <row r="446" spans="4:6" x14ac:dyDescent="0.2">
      <c r="D446" s="12"/>
      <c r="F446" s="12"/>
    </row>
    <row r="447" spans="4:6" x14ac:dyDescent="0.2">
      <c r="D447" s="12"/>
      <c r="F447" s="12"/>
    </row>
    <row r="448" spans="4:6" x14ac:dyDescent="0.2">
      <c r="D448" s="12"/>
      <c r="F448" s="12"/>
    </row>
    <row r="449" spans="4:6" x14ac:dyDescent="0.2">
      <c r="D449" s="12"/>
      <c r="F449" s="12"/>
    </row>
    <row r="450" spans="4:6" x14ac:dyDescent="0.2">
      <c r="D450" s="12"/>
      <c r="F450" s="12"/>
    </row>
    <row r="451" spans="4:6" x14ac:dyDescent="0.2">
      <c r="D451" s="12"/>
      <c r="F451" s="12"/>
    </row>
    <row r="452" spans="4:6" x14ac:dyDescent="0.2">
      <c r="D452" s="12"/>
      <c r="F452" s="12"/>
    </row>
    <row r="453" spans="4:6" x14ac:dyDescent="0.2">
      <c r="D453" s="12"/>
      <c r="F453" s="12"/>
    </row>
    <row r="454" spans="4:6" x14ac:dyDescent="0.2">
      <c r="D454" s="12"/>
      <c r="F454" s="12"/>
    </row>
    <row r="455" spans="4:6" x14ac:dyDescent="0.2">
      <c r="D455" s="12"/>
      <c r="F455" s="12"/>
    </row>
    <row r="456" spans="4:6" x14ac:dyDescent="0.2">
      <c r="D456" s="12"/>
      <c r="F456" s="12"/>
    </row>
    <row r="457" spans="4:6" x14ac:dyDescent="0.2">
      <c r="D457" s="12"/>
      <c r="F457" s="12"/>
    </row>
    <row r="458" spans="4:6" x14ac:dyDescent="0.2">
      <c r="D458" s="12"/>
      <c r="F458" s="12"/>
    </row>
    <row r="459" spans="4:6" x14ac:dyDescent="0.2">
      <c r="D459" s="12"/>
      <c r="F459" s="12"/>
    </row>
    <row r="460" spans="4:6" x14ac:dyDescent="0.2">
      <c r="D460" s="12"/>
      <c r="F460" s="12"/>
    </row>
    <row r="461" spans="4:6" x14ac:dyDescent="0.2">
      <c r="D461" s="12"/>
      <c r="F461" s="12"/>
    </row>
    <row r="462" spans="4:6" x14ac:dyDescent="0.2">
      <c r="D462" s="12"/>
      <c r="F462" s="12"/>
    </row>
    <row r="463" spans="4:6" x14ac:dyDescent="0.2">
      <c r="D463" s="12"/>
      <c r="F463" s="12"/>
    </row>
    <row r="464" spans="4:6" x14ac:dyDescent="0.2">
      <c r="D464" s="12"/>
      <c r="F464" s="12"/>
    </row>
    <row r="465" spans="4:6" x14ac:dyDescent="0.2">
      <c r="D465" s="12"/>
      <c r="F465" s="12"/>
    </row>
    <row r="466" spans="4:6" x14ac:dyDescent="0.2">
      <c r="D466" s="12"/>
      <c r="F466" s="12"/>
    </row>
    <row r="467" spans="4:6" x14ac:dyDescent="0.2">
      <c r="D467" s="12"/>
      <c r="F467" s="12"/>
    </row>
    <row r="468" spans="4:6" x14ac:dyDescent="0.2">
      <c r="D468" s="12"/>
      <c r="F468" s="12"/>
    </row>
    <row r="469" spans="4:6" x14ac:dyDescent="0.2">
      <c r="D469" s="12"/>
      <c r="F469" s="12"/>
    </row>
    <row r="470" spans="4:6" x14ac:dyDescent="0.2">
      <c r="D470" s="12"/>
      <c r="F470" s="12"/>
    </row>
    <row r="471" spans="4:6" x14ac:dyDescent="0.2">
      <c r="D471" s="12"/>
      <c r="F471" s="12"/>
    </row>
    <row r="472" spans="4:6" x14ac:dyDescent="0.2">
      <c r="D472" s="12"/>
      <c r="F472" s="12"/>
    </row>
    <row r="473" spans="4:6" x14ac:dyDescent="0.2">
      <c r="D473" s="12"/>
      <c r="F473" s="12"/>
    </row>
    <row r="474" spans="4:6" x14ac:dyDescent="0.2">
      <c r="D474" s="12"/>
      <c r="F474" s="12"/>
    </row>
    <row r="475" spans="4:6" x14ac:dyDescent="0.2">
      <c r="D475" s="12"/>
      <c r="F475" s="12"/>
    </row>
    <row r="476" spans="4:6" x14ac:dyDescent="0.2">
      <c r="D476" s="12"/>
      <c r="F476" s="12"/>
    </row>
    <row r="477" spans="4:6" x14ac:dyDescent="0.2">
      <c r="D477" s="12"/>
      <c r="F477" s="12"/>
    </row>
    <row r="478" spans="4:6" x14ac:dyDescent="0.2">
      <c r="D478" s="12"/>
      <c r="F478" s="12"/>
    </row>
    <row r="479" spans="4:6" x14ac:dyDescent="0.2">
      <c r="D479" s="12"/>
      <c r="F479" s="12"/>
    </row>
    <row r="480" spans="4:6" x14ac:dyDescent="0.2">
      <c r="D480" s="12"/>
      <c r="F480" s="12"/>
    </row>
    <row r="481" spans="4:6" x14ac:dyDescent="0.2">
      <c r="D481" s="12"/>
      <c r="F481" s="12"/>
    </row>
    <row r="482" spans="4:6" x14ac:dyDescent="0.2">
      <c r="D482" s="12"/>
      <c r="F482" s="12"/>
    </row>
    <row r="483" spans="4:6" x14ac:dyDescent="0.2">
      <c r="D483" s="12"/>
      <c r="F483" s="12"/>
    </row>
    <row r="484" spans="4:6" x14ac:dyDescent="0.2">
      <c r="D484" s="12"/>
      <c r="F484" s="12"/>
    </row>
    <row r="485" spans="4:6" x14ac:dyDescent="0.2">
      <c r="D485" s="12"/>
      <c r="F485" s="12"/>
    </row>
    <row r="486" spans="4:6" x14ac:dyDescent="0.2">
      <c r="D486" s="12"/>
      <c r="F486" s="12"/>
    </row>
    <row r="487" spans="4:6" x14ac:dyDescent="0.2">
      <c r="D487" s="12"/>
      <c r="F487" s="12"/>
    </row>
    <row r="488" spans="4:6" x14ac:dyDescent="0.2">
      <c r="D488" s="12"/>
      <c r="F488" s="12"/>
    </row>
    <row r="489" spans="4:6" x14ac:dyDescent="0.2">
      <c r="D489" s="12"/>
      <c r="F489" s="12"/>
    </row>
    <row r="490" spans="4:6" x14ac:dyDescent="0.2">
      <c r="D490" s="12"/>
      <c r="F490" s="12"/>
    </row>
    <row r="491" spans="4:6" x14ac:dyDescent="0.2">
      <c r="D491" s="12"/>
      <c r="F491" s="12"/>
    </row>
    <row r="492" spans="4:6" x14ac:dyDescent="0.2">
      <c r="D492" s="12"/>
      <c r="F492" s="12"/>
    </row>
    <row r="493" spans="4:6" x14ac:dyDescent="0.2">
      <c r="D493" s="12"/>
      <c r="F493" s="12"/>
    </row>
    <row r="494" spans="4:6" x14ac:dyDescent="0.2">
      <c r="D494" s="12"/>
      <c r="F494" s="12"/>
    </row>
    <row r="495" spans="4:6" x14ac:dyDescent="0.2">
      <c r="D495" s="12"/>
      <c r="F495" s="12"/>
    </row>
    <row r="496" spans="4:6" x14ac:dyDescent="0.2">
      <c r="D496" s="12"/>
      <c r="F496" s="12"/>
    </row>
    <row r="497" spans="4:6" x14ac:dyDescent="0.2">
      <c r="D497" s="12"/>
      <c r="F497" s="12"/>
    </row>
    <row r="498" spans="4:6" x14ac:dyDescent="0.2">
      <c r="D498" s="12"/>
      <c r="F498" s="12"/>
    </row>
    <row r="499" spans="4:6" x14ac:dyDescent="0.2">
      <c r="D499" s="12"/>
      <c r="F499" s="12"/>
    </row>
    <row r="500" spans="4:6" x14ac:dyDescent="0.2">
      <c r="D500" s="12"/>
    </row>
    <row r="501" spans="4:6" x14ac:dyDescent="0.2">
      <c r="D501" s="12"/>
    </row>
    <row r="502" spans="4:6" x14ac:dyDescent="0.2">
      <c r="D502" s="12"/>
    </row>
    <row r="503" spans="4:6" x14ac:dyDescent="0.2">
      <c r="D503" s="12"/>
    </row>
    <row r="504" spans="4:6" x14ac:dyDescent="0.2">
      <c r="D504" s="12"/>
    </row>
    <row r="505" spans="4:6" x14ac:dyDescent="0.2">
      <c r="D505" s="12"/>
    </row>
    <row r="506" spans="4:6" x14ac:dyDescent="0.2">
      <c r="D506" s="12"/>
    </row>
    <row r="507" spans="4:6" x14ac:dyDescent="0.2">
      <c r="D507" s="12"/>
    </row>
    <row r="508" spans="4:6" x14ac:dyDescent="0.2">
      <c r="D508" s="12"/>
    </row>
    <row r="509" spans="4:6" x14ac:dyDescent="0.2">
      <c r="D509" s="12"/>
    </row>
    <row r="510" spans="4:6" x14ac:dyDescent="0.2">
      <c r="D510" s="12"/>
    </row>
    <row r="511" spans="4:6" x14ac:dyDescent="0.2">
      <c r="D511" s="12"/>
    </row>
    <row r="512" spans="4:6" x14ac:dyDescent="0.2">
      <c r="D512" s="12"/>
    </row>
    <row r="513" spans="4:4" x14ac:dyDescent="0.2">
      <c r="D513" s="12"/>
    </row>
    <row r="514" spans="4:4" x14ac:dyDescent="0.2">
      <c r="D514" s="12"/>
    </row>
    <row r="515" spans="4:4" x14ac:dyDescent="0.2">
      <c r="D515" s="12"/>
    </row>
    <row r="516" spans="4:4" x14ac:dyDescent="0.2">
      <c r="D516" s="12"/>
    </row>
    <row r="517" spans="4:4" x14ac:dyDescent="0.2">
      <c r="D517" s="12"/>
    </row>
    <row r="518" spans="4:4" x14ac:dyDescent="0.2">
      <c r="D518" s="12"/>
    </row>
    <row r="519" spans="4:4" x14ac:dyDescent="0.2">
      <c r="D519" s="12"/>
    </row>
    <row r="520" spans="4:4" x14ac:dyDescent="0.2">
      <c r="D520" s="12"/>
    </row>
    <row r="521" spans="4:4" x14ac:dyDescent="0.2">
      <c r="D521" s="12"/>
    </row>
    <row r="522" spans="4:4" x14ac:dyDescent="0.2">
      <c r="D522" s="12"/>
    </row>
    <row r="523" spans="4:4" x14ac:dyDescent="0.2">
      <c r="D523" s="12"/>
    </row>
    <row r="524" spans="4:4" x14ac:dyDescent="0.2">
      <c r="D524" s="12"/>
    </row>
    <row r="525" spans="4:4" x14ac:dyDescent="0.2">
      <c r="D525" s="12"/>
    </row>
    <row r="526" spans="4:4" x14ac:dyDescent="0.2">
      <c r="D526" s="12"/>
    </row>
    <row r="527" spans="4:4" x14ac:dyDescent="0.2">
      <c r="D527" s="12"/>
    </row>
    <row r="528" spans="4:4" x14ac:dyDescent="0.2">
      <c r="D528" s="12"/>
    </row>
    <row r="529" spans="4:4" x14ac:dyDescent="0.2">
      <c r="D529" s="12"/>
    </row>
    <row r="530" spans="4:4" x14ac:dyDescent="0.2">
      <c r="D530" s="12"/>
    </row>
    <row r="531" spans="4:4" x14ac:dyDescent="0.2">
      <c r="D531" s="12"/>
    </row>
    <row r="532" spans="4:4" x14ac:dyDescent="0.2">
      <c r="D532" s="12"/>
    </row>
    <row r="533" spans="4:4" x14ac:dyDescent="0.2">
      <c r="D533" s="12"/>
    </row>
    <row r="534" spans="4:4" x14ac:dyDescent="0.2">
      <c r="D534" s="12"/>
    </row>
    <row r="535" spans="4:4" x14ac:dyDescent="0.2">
      <c r="D535" s="12"/>
    </row>
    <row r="536" spans="4:4" x14ac:dyDescent="0.2">
      <c r="D536" s="12"/>
    </row>
    <row r="537" spans="4:4" x14ac:dyDescent="0.2">
      <c r="D537" s="12"/>
    </row>
    <row r="538" spans="4:4" x14ac:dyDescent="0.2">
      <c r="D538" s="12"/>
    </row>
    <row r="539" spans="4:4" x14ac:dyDescent="0.2">
      <c r="D539" s="12"/>
    </row>
    <row r="540" spans="4:4" x14ac:dyDescent="0.2">
      <c r="D540" s="12"/>
    </row>
    <row r="541" spans="4:4" x14ac:dyDescent="0.2">
      <c r="D541" s="12"/>
    </row>
    <row r="542" spans="4:4" x14ac:dyDescent="0.2">
      <c r="D542" s="12"/>
    </row>
    <row r="543" spans="4:4" x14ac:dyDescent="0.2">
      <c r="D543" s="12"/>
    </row>
    <row r="544" spans="4:4" x14ac:dyDescent="0.2">
      <c r="D544" s="12"/>
    </row>
    <row r="545" spans="4:4" x14ac:dyDescent="0.2">
      <c r="D545" s="12"/>
    </row>
    <row r="546" spans="4:4" x14ac:dyDescent="0.2">
      <c r="D546" s="12"/>
    </row>
    <row r="547" spans="4:4" x14ac:dyDescent="0.2">
      <c r="D547" s="12"/>
    </row>
    <row r="548" spans="4:4" x14ac:dyDescent="0.2">
      <c r="D548" s="12"/>
    </row>
    <row r="549" spans="4:4" x14ac:dyDescent="0.2">
      <c r="D549" s="12"/>
    </row>
    <row r="550" spans="4:4" x14ac:dyDescent="0.2">
      <c r="D550" s="12"/>
    </row>
    <row r="551" spans="4:4" x14ac:dyDescent="0.2">
      <c r="D551" s="12"/>
    </row>
    <row r="552" spans="4:4" x14ac:dyDescent="0.2">
      <c r="D552" s="12"/>
    </row>
    <row r="553" spans="4:4" x14ac:dyDescent="0.2">
      <c r="D553" s="12"/>
    </row>
    <row r="554" spans="4:4" x14ac:dyDescent="0.2">
      <c r="D554" s="12"/>
    </row>
    <row r="555" spans="4:4" x14ac:dyDescent="0.2">
      <c r="D555" s="12"/>
    </row>
    <row r="556" spans="4:4" x14ac:dyDescent="0.2">
      <c r="D556" s="12"/>
    </row>
    <row r="557" spans="4:4" x14ac:dyDescent="0.2">
      <c r="D557" s="12"/>
    </row>
    <row r="558" spans="4:4" x14ac:dyDescent="0.2">
      <c r="D558" s="12"/>
    </row>
    <row r="559" spans="4:4" x14ac:dyDescent="0.2">
      <c r="D559" s="12"/>
    </row>
    <row r="560" spans="4:4" x14ac:dyDescent="0.2">
      <c r="D560" s="12"/>
    </row>
    <row r="561" spans="4:4" x14ac:dyDescent="0.2">
      <c r="D561" s="12"/>
    </row>
    <row r="562" spans="4:4" x14ac:dyDescent="0.2">
      <c r="D562" s="12"/>
    </row>
    <row r="563" spans="4:4" x14ac:dyDescent="0.2">
      <c r="D563" s="12"/>
    </row>
    <row r="564" spans="4:4" x14ac:dyDescent="0.2">
      <c r="D564" s="12"/>
    </row>
    <row r="565" spans="4:4" x14ac:dyDescent="0.2">
      <c r="D565" s="12"/>
    </row>
    <row r="566" spans="4:4" x14ac:dyDescent="0.2">
      <c r="D566" s="12"/>
    </row>
    <row r="567" spans="4:4" x14ac:dyDescent="0.2">
      <c r="D567" s="12"/>
    </row>
    <row r="568" spans="4:4" x14ac:dyDescent="0.2">
      <c r="D568" s="12"/>
    </row>
    <row r="569" spans="4:4" x14ac:dyDescent="0.2">
      <c r="D569" s="12"/>
    </row>
    <row r="570" spans="4:4" x14ac:dyDescent="0.2">
      <c r="D570" s="12"/>
    </row>
    <row r="571" spans="4:4" x14ac:dyDescent="0.2">
      <c r="D571" s="12"/>
    </row>
    <row r="572" spans="4:4" x14ac:dyDescent="0.2">
      <c r="D572" s="12"/>
    </row>
    <row r="573" spans="4:4" x14ac:dyDescent="0.2">
      <c r="D573" s="12"/>
    </row>
    <row r="574" spans="4:4" x14ac:dyDescent="0.2">
      <c r="D574" s="12"/>
    </row>
    <row r="575" spans="4:4" x14ac:dyDescent="0.2">
      <c r="D575" s="12"/>
    </row>
    <row r="576" spans="4:4" x14ac:dyDescent="0.2">
      <c r="D576" s="12"/>
    </row>
    <row r="577" spans="4:4" x14ac:dyDescent="0.2">
      <c r="D577" s="12"/>
    </row>
    <row r="578" spans="4:4" x14ac:dyDescent="0.2">
      <c r="D578" s="12"/>
    </row>
    <row r="579" spans="4:4" x14ac:dyDescent="0.2">
      <c r="D579" s="12"/>
    </row>
    <row r="580" spans="4:4" x14ac:dyDescent="0.2">
      <c r="D580" s="12"/>
    </row>
    <row r="581" spans="4:4" x14ac:dyDescent="0.2">
      <c r="D581" s="1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1307E419B38AE4F8488670947306BCA" ma:contentTypeVersion="0" ma:contentTypeDescription="Crear nuevo documento." ma:contentTypeScope="" ma:versionID="544a66c4be32d7327165b1d818352796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0B1E069-03AF-4379-9FBB-47B410A4921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0E2EAB-AFC3-42CA-A0FB-CBD0BCA717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6209C8C2-5F22-4811-AE2E-AA76E0152469}">
  <ds:schemaRefs>
    <ds:schemaRef ds:uri="http://purl.org/dc/elements/1.1/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Lote A</vt:lpstr>
      <vt:lpstr>Lote B</vt:lpstr>
      <vt:lpstr>Lote C</vt:lpstr>
      <vt:lpstr>Lote D</vt:lpstr>
      <vt:lpstr>MO PEQ. OBRAS</vt:lpstr>
      <vt:lpstr>SGD_UNIDADES_CONST  (2)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Odelis Espinal</dc:creator>
  <cp:lastModifiedBy>Bella Margarita Thomas</cp:lastModifiedBy>
  <cp:lastPrinted>2017-07-26T16:33:45Z</cp:lastPrinted>
  <dcterms:created xsi:type="dcterms:W3CDTF">2009-04-30T19:18:30Z</dcterms:created>
  <dcterms:modified xsi:type="dcterms:W3CDTF">2017-10-04T20:03:17Z</dcterms:modified>
</cp:coreProperties>
</file>