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costaP\Desktop\"/>
    </mc:Choice>
  </mc:AlternateContent>
  <xr:revisionPtr revIDLastSave="0" documentId="8_{CF17ED66-85CE-4EFD-B533-DCBCADF1642D}" xr6:coauthVersionLast="47" xr6:coauthVersionMax="47" xr10:uidLastSave="{00000000-0000-0000-0000-000000000000}"/>
  <bookViews>
    <workbookView xWindow="-120" yWindow="-120" windowWidth="29040" windowHeight="1584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69" i="1"/>
  <c r="K15" i="1" l="1"/>
  <c r="L15" i="1"/>
  <c r="R32" i="1"/>
  <c r="R27" i="1"/>
  <c r="R17" i="1"/>
  <c r="R16" i="1"/>
  <c r="R10" i="1"/>
  <c r="H35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N15" i="1"/>
  <c r="O15" i="1"/>
  <c r="P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R15" i="1" l="1"/>
  <c r="N83" i="1"/>
  <c r="M83" i="1"/>
  <c r="L83" i="1"/>
  <c r="R9" i="1"/>
  <c r="K83" i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<sst xmlns="http://schemas.openxmlformats.org/spreadsheetml/2006/main" count="98" uniqueCount="98">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</sst>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43" fontId="0" fillId="0" borderId="0" xfId="1" applyFont="1" applyFill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5</xdr:col>
      <xdr:colOff>971550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136526</xdr:colOff>
      <xdr:row>83</xdr:row>
      <xdr:rowOff>333375</xdr:rowOff>
    </xdr:from>
    <xdr:to>
      <xdr:col>6</xdr:col>
      <xdr:colOff>571500</xdr:colOff>
      <xdr:row>87</xdr:row>
      <xdr:rowOff>150345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6" y="16402050"/>
          <a:ext cx="1920874" cy="17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topLeftCell="C1" zoomScaleNormal="100" workbookViewId="0">
      <pane xSplit="1" ySplit="4" topLeftCell="D5" activePane="bottomRight" state="frozen"/>
      <selection pane="topRight" activeCell="D1" sqref="D1"/>
      <selection pane="bottomLeft" activeCell="C5" sqref="C5"/>
      <selection pane="bottomRight" activeCell="N84" sqref="N84"/>
    </sheetView>
  </sheetViews>
  <sheetFormatPr baseColWidth="10" defaultColWidth="11.42578125" defaultRowHeight="15" x14ac:dyDescent="0.25"/>
  <cols>
    <col min="1" max="2" width="11.42578125" hidden="1" customWidth="1"/>
    <col min="3" max="3" width="44.42578125" customWidth="1"/>
    <col min="4" max="4" width="31.28515625" customWidth="1"/>
    <col min="5" max="5" width="18.42578125" customWidth="1"/>
    <col min="6" max="7" width="22.28515625" customWidth="1"/>
    <col min="8" max="8" width="22.28515625" style="30" customWidth="1"/>
    <col min="9" max="9" width="22.28515625" customWidth="1"/>
    <col min="10" max="12" width="16.85546875" customWidth="1"/>
    <col min="13" max="13" width="16.85546875" style="30" customWidth="1"/>
    <col min="14" max="14" width="16.85546875" style="30" bestFit="1" customWidth="1"/>
    <col min="15" max="17" width="11.42578125" hidden="1" customWidth="1"/>
    <col min="18" max="18" width="23.7109375" bestFit="1" customWidth="1"/>
  </cols>
  <sheetData>
    <row r="1" spans="3:18" ht="21" customHeight="1" x14ac:dyDescent="0.25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15.75" customHeight="1" x14ac:dyDescent="0.25"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3:18" ht="15.75" customHeight="1" x14ac:dyDescent="0.25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8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8" ht="25.5" customHeight="1" x14ac:dyDescent="0.25">
      <c r="C6" s="50" t="s">
        <v>4</v>
      </c>
      <c r="D6" s="51" t="s">
        <v>5</v>
      </c>
      <c r="E6" s="53" t="s">
        <v>6</v>
      </c>
      <c r="F6" s="45" t="s">
        <v>7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3:18" x14ac:dyDescent="0.25">
      <c r="C7" s="50"/>
      <c r="D7" s="52"/>
      <c r="E7" s="54"/>
      <c r="F7" s="28" t="s">
        <v>8</v>
      </c>
      <c r="G7" s="28" t="s">
        <v>9</v>
      </c>
      <c r="H7" s="40" t="s">
        <v>10</v>
      </c>
      <c r="I7" s="28" t="s">
        <v>11</v>
      </c>
      <c r="J7" s="29" t="s">
        <v>12</v>
      </c>
      <c r="K7" s="28" t="s">
        <v>13</v>
      </c>
      <c r="L7" s="28" t="s">
        <v>14</v>
      </c>
      <c r="M7" s="40" t="s">
        <v>15</v>
      </c>
      <c r="N7" s="40" t="s">
        <v>16</v>
      </c>
      <c r="O7" s="29" t="s">
        <v>17</v>
      </c>
      <c r="P7" s="28" t="s">
        <v>18</v>
      </c>
      <c r="Q7" s="28" t="s">
        <v>19</v>
      </c>
      <c r="R7" s="28" t="s">
        <v>20</v>
      </c>
    </row>
    <row r="8" spans="3:18" x14ac:dyDescent="0.25">
      <c r="C8" s="8" t="s">
        <v>21</v>
      </c>
      <c r="D8" s="9"/>
      <c r="E8" s="9"/>
      <c r="L8" s="30"/>
    </row>
    <row r="9" spans="3:18" x14ac:dyDescent="0.25">
      <c r="C9" s="12" t="s">
        <v>22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155714708.53</v>
      </c>
      <c r="L9" s="35">
        <f t="shared" si="0"/>
        <v>229978542.17999998</v>
      </c>
      <c r="M9" s="35">
        <f t="shared" si="0"/>
        <v>225263762.57999998</v>
      </c>
      <c r="N9" s="35">
        <f t="shared" si="0"/>
        <v>229732497.45999998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>SUM(R10:R14)</f>
        <v>1953228231.1400003</v>
      </c>
    </row>
    <row r="10" spans="3:18" x14ac:dyDescent="0.25">
      <c r="C10" s="14" t="s">
        <v>23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105233088.00000001</v>
      </c>
      <c r="L10" s="30">
        <v>168099317.64999998</v>
      </c>
      <c r="M10" s="30">
        <v>173284751.32999998</v>
      </c>
      <c r="N10" s="30">
        <v>170138306.69</v>
      </c>
      <c r="R10" s="33">
        <f>SUM(F10:Q10)</f>
        <v>1393504267.0400002</v>
      </c>
    </row>
    <row r="11" spans="3:18" x14ac:dyDescent="0.25">
      <c r="C11" s="14" t="s">
        <v>24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26851360.199999999</v>
      </c>
      <c r="L11" s="30">
        <v>27413689.199999999</v>
      </c>
      <c r="M11" s="30">
        <v>11076929.800000001</v>
      </c>
      <c r="N11" s="30">
        <v>34033057.32</v>
      </c>
      <c r="R11" s="33">
        <f t="shared" ref="R11:R14" si="1">SUM(F11:Q11)</f>
        <v>312728514.40999997</v>
      </c>
    </row>
    <row r="12" spans="3:18" x14ac:dyDescent="0.25">
      <c r="C12" s="14" t="s">
        <v>25</v>
      </c>
      <c r="D12" s="15"/>
      <c r="E12" s="16"/>
      <c r="F12" s="31"/>
      <c r="G12" s="30"/>
      <c r="I12" s="30"/>
      <c r="J12" s="30"/>
      <c r="K12" s="30"/>
      <c r="L12" s="30"/>
      <c r="R12" s="33">
        <f t="shared" si="1"/>
        <v>0</v>
      </c>
    </row>
    <row r="13" spans="3:18" x14ac:dyDescent="0.25">
      <c r="C13" s="14" t="s">
        <v>26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L13" s="30">
        <v>12717699.930000002</v>
      </c>
      <c r="M13" s="30">
        <v>19276570.84</v>
      </c>
      <c r="N13" s="30">
        <v>3947757.4799999995</v>
      </c>
      <c r="R13" s="33">
        <f t="shared" si="1"/>
        <v>58369131.039999999</v>
      </c>
    </row>
    <row r="14" spans="3:18" x14ac:dyDescent="0.25">
      <c r="C14" s="14" t="s">
        <v>27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L14" s="30">
        <v>21747835.399999999</v>
      </c>
      <c r="M14" s="30">
        <v>21625510.609999999</v>
      </c>
      <c r="N14" s="30">
        <v>21613375.969999999</v>
      </c>
      <c r="R14" s="33">
        <f t="shared" si="1"/>
        <v>188626318.65000001</v>
      </c>
    </row>
    <row r="15" spans="3:18" s="1" customFormat="1" x14ac:dyDescent="0.25">
      <c r="C15" s="12" t="s">
        <v>28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41">
        <f t="shared" si="2"/>
        <v>5565447331.1899996</v>
      </c>
      <c r="M15" s="41">
        <f>SUM(M16:M24)</f>
        <v>5329236890.8400002</v>
      </c>
      <c r="N15" s="41">
        <f t="shared" si="2"/>
        <v>5203723942.1800003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>SUM(R16:R24)</f>
        <v>42666521280.420006</v>
      </c>
    </row>
    <row r="16" spans="3:18" s="2" customFormat="1" x14ac:dyDescent="0.25">
      <c r="C16" s="18" t="s">
        <v>29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L16" s="32">
        <v>5279840442.9899998</v>
      </c>
      <c r="M16" s="32">
        <v>5071736562.0500002</v>
      </c>
      <c r="N16" s="32">
        <v>4988955791.3900003</v>
      </c>
      <c r="R16" s="34">
        <f>SUM(F16:Q16)</f>
        <v>40189163397.410004</v>
      </c>
    </row>
    <row r="17" spans="3:18" x14ac:dyDescent="0.25">
      <c r="C17" s="14" t="s">
        <v>30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L17" s="30">
        <v>7410073.4100000001</v>
      </c>
      <c r="M17" s="30">
        <v>15024169.689999999</v>
      </c>
      <c r="N17" s="30">
        <v>4449396.09</v>
      </c>
      <c r="R17" s="34">
        <f>SUM(F17:Q17)</f>
        <v>92976523.400000006</v>
      </c>
    </row>
    <row r="18" spans="3:18" x14ac:dyDescent="0.25">
      <c r="C18" s="14" t="s">
        <v>31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L18" s="30">
        <v>5660488.4899999993</v>
      </c>
      <c r="M18" s="30">
        <v>4377489.68</v>
      </c>
      <c r="N18" s="30">
        <v>4598856.4800000004</v>
      </c>
      <c r="R18" s="34">
        <f t="shared" ref="R18:R24" si="3">SUM(F18:Q18)</f>
        <v>43379609.840000004</v>
      </c>
    </row>
    <row r="19" spans="3:18" x14ac:dyDescent="0.25">
      <c r="C19" s="14" t="s">
        <v>32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L19" s="30">
        <v>166607.56</v>
      </c>
      <c r="M19" s="30">
        <v>300</v>
      </c>
      <c r="N19" s="30">
        <v>100456.1</v>
      </c>
      <c r="R19" s="34">
        <f t="shared" si="3"/>
        <v>1081034.3400000001</v>
      </c>
    </row>
    <row r="20" spans="3:18" s="2" customFormat="1" ht="15.75" customHeight="1" x14ac:dyDescent="0.25">
      <c r="C20" s="18" t="s">
        <v>33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L20" s="32">
        <v>47499994.719999999</v>
      </c>
      <c r="M20" s="32">
        <v>40324735.640000001</v>
      </c>
      <c r="N20" s="32">
        <v>51111631.540000007</v>
      </c>
      <c r="R20" s="34">
        <f t="shared" si="3"/>
        <v>547426873.4799999</v>
      </c>
    </row>
    <row r="21" spans="3:18" s="2" customFormat="1" x14ac:dyDescent="0.25">
      <c r="C21" s="18" t="s">
        <v>34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L21" s="32">
        <v>10175658.73</v>
      </c>
      <c r="M21" s="32"/>
      <c r="N21" s="32"/>
      <c r="R21" s="34">
        <f t="shared" si="3"/>
        <v>10967179.92</v>
      </c>
    </row>
    <row r="22" spans="3:18" s="2" customFormat="1" x14ac:dyDescent="0.25">
      <c r="C22" s="18" t="s">
        <v>35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L22" s="32">
        <v>180729288.62</v>
      </c>
      <c r="M22" s="32">
        <v>169097091.81999999</v>
      </c>
      <c r="N22" s="32">
        <v>112452573.59</v>
      </c>
      <c r="R22" s="34">
        <f t="shared" si="3"/>
        <v>1579921498.6199999</v>
      </c>
    </row>
    <row r="23" spans="3:18" s="2" customFormat="1" x14ac:dyDescent="0.25">
      <c r="C23" s="18" t="s">
        <v>36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L23" s="32">
        <v>33964776.669999994</v>
      </c>
      <c r="M23" s="32">
        <v>28676541.960000001</v>
      </c>
      <c r="N23" s="32">
        <v>42055236.990000002</v>
      </c>
      <c r="R23" s="34">
        <f t="shared" si="3"/>
        <v>201605163.41000003</v>
      </c>
    </row>
    <row r="24" spans="3:18" s="2" customFormat="1" x14ac:dyDescent="0.25">
      <c r="C24" s="18" t="s">
        <v>37</v>
      </c>
      <c r="D24" s="19"/>
      <c r="E24" s="19"/>
      <c r="G24" s="32"/>
      <c r="H24" s="32"/>
      <c r="I24" s="32"/>
      <c r="J24" s="32"/>
      <c r="K24" s="32"/>
      <c r="L24" s="32"/>
      <c r="M24" s="32"/>
      <c r="N24" s="44"/>
      <c r="R24" s="34">
        <f t="shared" si="3"/>
        <v>0</v>
      </c>
    </row>
    <row r="25" spans="3:18" s="4" customFormat="1" x14ac:dyDescent="0.25">
      <c r="C25" s="21" t="s">
        <v>38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42">
        <f t="shared" si="4"/>
        <v>12679121.34</v>
      </c>
      <c r="M25" s="42">
        <f t="shared" si="4"/>
        <v>12396660.369999999</v>
      </c>
      <c r="N25" s="42">
        <f t="shared" si="4"/>
        <v>11653538.84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138999930.83999997</v>
      </c>
    </row>
    <row r="26" spans="3:18" s="2" customFormat="1" x14ac:dyDescent="0.25">
      <c r="C26" s="18" t="s">
        <v>39</v>
      </c>
      <c r="D26" s="15"/>
      <c r="E26" s="15"/>
      <c r="F26" s="32"/>
      <c r="G26" s="32"/>
      <c r="H26" s="32"/>
      <c r="I26" s="32"/>
      <c r="J26" s="32"/>
      <c r="K26" s="32"/>
      <c r="L26" s="32"/>
      <c r="M26" s="32"/>
      <c r="N26" s="32"/>
      <c r="R26" s="34">
        <f>SUM(F26:Q26)</f>
        <v>0</v>
      </c>
    </row>
    <row r="27" spans="3:18" s="2" customFormat="1" x14ac:dyDescent="0.25">
      <c r="C27" s="18" t="s">
        <v>40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L27" s="32">
        <v>3744.97</v>
      </c>
      <c r="M27" s="32"/>
      <c r="N27" s="32">
        <v>179242</v>
      </c>
      <c r="R27" s="34">
        <f>SUM(F27:Q27)</f>
        <v>16560143.880000001</v>
      </c>
    </row>
    <row r="28" spans="3:18" s="2" customFormat="1" x14ac:dyDescent="0.25">
      <c r="C28" s="18" t="s">
        <v>41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L28" s="32">
        <v>197701.92</v>
      </c>
      <c r="M28" s="32">
        <v>66414</v>
      </c>
      <c r="N28" s="32">
        <v>355709.82</v>
      </c>
      <c r="R28" s="34">
        <f t="shared" ref="R28:R50" si="5">SUM(F28:Q28)</f>
        <v>2411661.86</v>
      </c>
    </row>
    <row r="29" spans="3:18" x14ac:dyDescent="0.25">
      <c r="C29" s="14" t="s">
        <v>42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>
        <v>0</v>
      </c>
      <c r="L29" s="30">
        <v>35164</v>
      </c>
      <c r="N29" s="30">
        <v>248626</v>
      </c>
      <c r="R29" s="34">
        <f t="shared" si="5"/>
        <v>2509748.8199999998</v>
      </c>
    </row>
    <row r="30" spans="3:18" x14ac:dyDescent="0.25">
      <c r="C30" s="14" t="s">
        <v>43</v>
      </c>
      <c r="D30" s="17"/>
      <c r="E30" s="17"/>
      <c r="F30" s="30"/>
      <c r="G30" s="30"/>
      <c r="I30" s="30"/>
      <c r="J30" s="30"/>
      <c r="K30" s="30"/>
      <c r="L30" s="30"/>
      <c r="R30" s="34">
        <f t="shared" si="5"/>
        <v>0</v>
      </c>
    </row>
    <row r="31" spans="3:18" x14ac:dyDescent="0.25">
      <c r="C31" s="14" t="s">
        <v>44</v>
      </c>
      <c r="D31" s="17"/>
      <c r="E31" s="17"/>
      <c r="F31" s="30"/>
      <c r="G31" s="30"/>
      <c r="I31" s="30"/>
      <c r="J31" s="30"/>
      <c r="K31" s="30"/>
      <c r="L31" s="30"/>
      <c r="R31" s="34">
        <f t="shared" si="5"/>
        <v>0</v>
      </c>
    </row>
    <row r="32" spans="3:18" x14ac:dyDescent="0.25">
      <c r="C32" s="14" t="s">
        <v>45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L32" s="30">
        <v>8889429.5399999991</v>
      </c>
      <c r="M32" s="30">
        <v>10612099.6</v>
      </c>
      <c r="N32" s="30">
        <v>8305122.1099999994</v>
      </c>
      <c r="R32" s="34">
        <f>SUM(F32:Q32)</f>
        <v>70443050.789999992</v>
      </c>
    </row>
    <row r="33" spans="3:18" x14ac:dyDescent="0.25">
      <c r="C33" s="14" t="s">
        <v>46</v>
      </c>
      <c r="D33" s="17"/>
      <c r="E33" s="17"/>
      <c r="F33" s="30"/>
      <c r="G33" s="30"/>
      <c r="I33" s="30"/>
      <c r="J33" s="30"/>
      <c r="K33" s="30"/>
      <c r="L33" s="30"/>
      <c r="R33" s="34">
        <f t="shared" si="5"/>
        <v>0</v>
      </c>
    </row>
    <row r="34" spans="3:18" x14ac:dyDescent="0.25">
      <c r="C34" s="14" t="s">
        <v>47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L34" s="30">
        <v>3553080.91</v>
      </c>
      <c r="M34" s="30">
        <v>1718146.77</v>
      </c>
      <c r="N34" s="30">
        <v>2564838.91</v>
      </c>
      <c r="R34" s="34">
        <f t="shared" si="5"/>
        <v>47075325.489999995</v>
      </c>
    </row>
    <row r="35" spans="3:18" s="1" customFormat="1" x14ac:dyDescent="0.25">
      <c r="C35" s="12" t="s">
        <v>48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L35" s="35"/>
      <c r="M35" s="35"/>
      <c r="N35" s="35"/>
      <c r="R35" s="39">
        <f t="shared" si="5"/>
        <v>0</v>
      </c>
    </row>
    <row r="36" spans="3:18" x14ac:dyDescent="0.25">
      <c r="C36" s="14" t="s">
        <v>49</v>
      </c>
      <c r="D36" s="20"/>
      <c r="E36" s="20"/>
      <c r="G36" s="30"/>
      <c r="I36" s="30"/>
      <c r="J36" s="30"/>
      <c r="K36" s="30"/>
      <c r="L36" s="30"/>
      <c r="R36" s="34">
        <f t="shared" si="5"/>
        <v>0</v>
      </c>
    </row>
    <row r="37" spans="3:18" x14ac:dyDescent="0.25">
      <c r="C37" s="14" t="s">
        <v>50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L37" s="30"/>
      <c r="R37" s="34">
        <f t="shared" si="5"/>
        <v>0</v>
      </c>
    </row>
    <row r="38" spans="3:18" x14ac:dyDescent="0.25">
      <c r="C38" s="14" t="s">
        <v>51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L38" s="30"/>
      <c r="R38" s="34">
        <f t="shared" si="5"/>
        <v>0</v>
      </c>
    </row>
    <row r="39" spans="3:18" x14ac:dyDescent="0.25">
      <c r="C39" s="14" t="s">
        <v>52</v>
      </c>
      <c r="D39" s="20"/>
      <c r="E39" s="20"/>
      <c r="G39" s="30"/>
      <c r="I39" s="30"/>
      <c r="J39" s="30"/>
      <c r="K39" s="30"/>
      <c r="L39" s="30"/>
      <c r="R39" s="34">
        <f t="shared" si="5"/>
        <v>0</v>
      </c>
    </row>
    <row r="40" spans="3:18" x14ac:dyDescent="0.25">
      <c r="C40" s="14" t="s">
        <v>53</v>
      </c>
      <c r="D40" s="20"/>
      <c r="E40" s="20"/>
      <c r="G40" s="30"/>
      <c r="I40" s="30"/>
      <c r="J40" s="30"/>
      <c r="K40" s="30"/>
      <c r="L40" s="30"/>
      <c r="R40" s="34">
        <f t="shared" si="5"/>
        <v>0</v>
      </c>
    </row>
    <row r="41" spans="3:18" x14ac:dyDescent="0.25">
      <c r="C41" s="14" t="s">
        <v>54</v>
      </c>
      <c r="D41" s="20"/>
      <c r="E41" s="20"/>
      <c r="G41" s="30"/>
      <c r="I41" s="30"/>
      <c r="J41" s="30"/>
      <c r="K41" s="30"/>
      <c r="L41" s="30"/>
      <c r="R41" s="34">
        <f t="shared" si="5"/>
        <v>0</v>
      </c>
    </row>
    <row r="42" spans="3:18" x14ac:dyDescent="0.25">
      <c r="C42" s="14" t="s">
        <v>55</v>
      </c>
      <c r="D42" s="20"/>
      <c r="E42" s="20"/>
      <c r="G42" s="30"/>
      <c r="I42" s="30"/>
      <c r="J42" s="30"/>
      <c r="K42" s="30"/>
      <c r="L42" s="30"/>
      <c r="R42" s="34">
        <f t="shared" si="5"/>
        <v>0</v>
      </c>
    </row>
    <row r="43" spans="3:18" x14ac:dyDescent="0.25">
      <c r="C43" s="14" t="s">
        <v>56</v>
      </c>
      <c r="D43" s="20"/>
      <c r="E43" s="20"/>
      <c r="G43" s="30"/>
      <c r="I43" s="30"/>
      <c r="J43" s="30"/>
      <c r="K43" s="30"/>
      <c r="L43" s="30"/>
      <c r="R43" s="34">
        <f t="shared" si="5"/>
        <v>0</v>
      </c>
    </row>
    <row r="44" spans="3:18" x14ac:dyDescent="0.25">
      <c r="C44" s="12" t="s">
        <v>57</v>
      </c>
      <c r="D44" s="13"/>
      <c r="E44" s="13"/>
      <c r="G44" s="30"/>
      <c r="I44" s="30"/>
      <c r="J44" s="30"/>
      <c r="K44" s="30"/>
      <c r="L44" s="30"/>
      <c r="R44" s="34">
        <f t="shared" si="5"/>
        <v>0</v>
      </c>
    </row>
    <row r="45" spans="3:18" x14ac:dyDescent="0.25">
      <c r="C45" s="14" t="s">
        <v>58</v>
      </c>
      <c r="D45" s="20"/>
      <c r="E45" s="20"/>
      <c r="G45" s="30"/>
      <c r="I45" s="30"/>
      <c r="J45" s="30"/>
      <c r="K45" s="30"/>
      <c r="L45" s="30"/>
      <c r="R45" s="34">
        <f t="shared" si="5"/>
        <v>0</v>
      </c>
    </row>
    <row r="46" spans="3:18" x14ac:dyDescent="0.25">
      <c r="C46" s="14" t="s">
        <v>59</v>
      </c>
      <c r="D46" s="20"/>
      <c r="E46" s="20"/>
      <c r="G46" s="30"/>
      <c r="I46" s="30"/>
      <c r="J46" s="30"/>
      <c r="K46" s="30"/>
      <c r="L46" s="30"/>
      <c r="R46" s="34">
        <f t="shared" si="5"/>
        <v>0</v>
      </c>
    </row>
    <row r="47" spans="3:18" x14ac:dyDescent="0.25">
      <c r="C47" s="14" t="s">
        <v>60</v>
      </c>
      <c r="D47" s="20"/>
      <c r="E47" s="20"/>
      <c r="G47" s="30"/>
      <c r="I47" s="30"/>
      <c r="J47" s="30"/>
      <c r="K47" s="30"/>
      <c r="L47" s="30"/>
      <c r="R47" s="34">
        <f t="shared" si="5"/>
        <v>0</v>
      </c>
    </row>
    <row r="48" spans="3:18" x14ac:dyDescent="0.25">
      <c r="C48" s="14" t="s">
        <v>61</v>
      </c>
      <c r="D48" s="20"/>
      <c r="E48" s="20"/>
      <c r="G48" s="30"/>
      <c r="I48" s="30"/>
      <c r="J48" s="30"/>
      <c r="K48" s="30"/>
      <c r="L48" s="30"/>
      <c r="R48" s="34">
        <f t="shared" si="5"/>
        <v>0</v>
      </c>
    </row>
    <row r="49" spans="3:19" x14ac:dyDescent="0.25">
      <c r="C49" s="14" t="s">
        <v>62</v>
      </c>
      <c r="D49" s="20"/>
      <c r="E49" s="20"/>
      <c r="G49" s="30"/>
      <c r="I49" s="30"/>
      <c r="J49" s="30"/>
      <c r="K49" s="30"/>
      <c r="L49" s="30"/>
      <c r="R49" s="34">
        <f t="shared" si="5"/>
        <v>0</v>
      </c>
    </row>
    <row r="50" spans="3:19" x14ac:dyDescent="0.25">
      <c r="C50" s="14" t="s">
        <v>63</v>
      </c>
      <c r="D50" s="20"/>
      <c r="E50" s="20"/>
      <c r="G50" s="30"/>
      <c r="I50" s="30"/>
      <c r="J50" s="30"/>
      <c r="K50" s="30"/>
      <c r="L50" s="30"/>
      <c r="R50" s="34">
        <f t="shared" si="5"/>
        <v>0</v>
      </c>
    </row>
    <row r="51" spans="3:19" x14ac:dyDescent="0.25">
      <c r="C51" s="12" t="s">
        <v>64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3214176.4</v>
      </c>
      <c r="J51" s="35">
        <f t="shared" si="6"/>
        <v>9722079</v>
      </c>
      <c r="K51" s="35">
        <f t="shared" si="6"/>
        <v>0</v>
      </c>
      <c r="L51" s="35">
        <f t="shared" si="6"/>
        <v>5549839.5099999998</v>
      </c>
      <c r="M51" s="35">
        <v>1472640</v>
      </c>
      <c r="N51" s="35">
        <f t="shared" si="6"/>
        <v>40046.379999999997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165596218.95999998</v>
      </c>
    </row>
    <row r="52" spans="3:19" x14ac:dyDescent="0.25">
      <c r="C52" s="14" t="s">
        <v>65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L52" s="30">
        <v>5549839.5099999998</v>
      </c>
      <c r="N52" s="30">
        <v>40046.379999999997</v>
      </c>
      <c r="R52" s="33">
        <f>SUM(F52:Q52)</f>
        <v>164055115.45999998</v>
      </c>
    </row>
    <row r="53" spans="3:19" x14ac:dyDescent="0.25">
      <c r="C53" s="14" t="s">
        <v>66</v>
      </c>
      <c r="D53" s="17"/>
      <c r="E53" s="17"/>
      <c r="G53" s="30"/>
      <c r="I53" s="30"/>
      <c r="J53" s="30"/>
      <c r="K53" s="30"/>
      <c r="L53" s="30"/>
      <c r="R53" s="33">
        <f t="shared" ref="R53:R60" si="7">SUM(F53:Q53)</f>
        <v>0</v>
      </c>
    </row>
    <row r="54" spans="3:19" x14ac:dyDescent="0.25">
      <c r="C54" s="14" t="s">
        <v>67</v>
      </c>
      <c r="D54" s="17"/>
      <c r="E54" s="17"/>
      <c r="G54" s="30"/>
      <c r="I54" s="30"/>
      <c r="J54" s="30"/>
      <c r="K54" s="30"/>
      <c r="L54" s="30"/>
      <c r="R54" s="33">
        <f t="shared" si="7"/>
        <v>0</v>
      </c>
    </row>
    <row r="55" spans="3:19" x14ac:dyDescent="0.25">
      <c r="C55" s="14" t="s">
        <v>68</v>
      </c>
      <c r="D55" s="17"/>
      <c r="E55" s="17"/>
      <c r="G55" s="30"/>
      <c r="I55" s="30"/>
      <c r="J55" s="30"/>
      <c r="K55" s="30"/>
      <c r="L55" s="30"/>
      <c r="R55" s="33">
        <f t="shared" si="7"/>
        <v>0</v>
      </c>
    </row>
    <row r="56" spans="3:19" x14ac:dyDescent="0.25">
      <c r="C56" s="14" t="s">
        <v>69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L56" s="30"/>
      <c r="R56" s="33">
        <f t="shared" si="7"/>
        <v>1541103.5</v>
      </c>
    </row>
    <row r="57" spans="3:19" x14ac:dyDescent="0.25">
      <c r="C57" s="14" t="s">
        <v>70</v>
      </c>
      <c r="D57" s="17"/>
      <c r="E57" s="17"/>
      <c r="G57" s="30"/>
      <c r="I57" s="30"/>
      <c r="J57" s="30"/>
      <c r="K57" s="30"/>
      <c r="L57" s="30"/>
      <c r="R57" s="33">
        <f t="shared" si="7"/>
        <v>0</v>
      </c>
    </row>
    <row r="58" spans="3:19" x14ac:dyDescent="0.25">
      <c r="C58" s="14" t="s">
        <v>71</v>
      </c>
      <c r="D58" s="17"/>
      <c r="E58" s="17"/>
      <c r="G58" s="30"/>
      <c r="I58" s="30"/>
      <c r="J58" s="30"/>
      <c r="K58" s="30"/>
      <c r="L58" s="30"/>
      <c r="R58" s="33">
        <f t="shared" si="7"/>
        <v>0</v>
      </c>
    </row>
    <row r="59" spans="3:19" x14ac:dyDescent="0.25">
      <c r="C59" s="14" t="s">
        <v>72</v>
      </c>
      <c r="D59" s="17"/>
      <c r="E59" s="17"/>
      <c r="G59" s="30"/>
      <c r="I59" s="30"/>
      <c r="J59" s="30"/>
      <c r="K59" s="30"/>
      <c r="L59" s="30"/>
      <c r="R59" s="33">
        <f t="shared" si="7"/>
        <v>0</v>
      </c>
    </row>
    <row r="60" spans="3:19" x14ac:dyDescent="0.25">
      <c r="C60" s="14" t="s">
        <v>73</v>
      </c>
      <c r="D60" s="20">
        <v>4500000</v>
      </c>
      <c r="E60" s="20"/>
      <c r="G60" s="30"/>
      <c r="I60" s="30"/>
      <c r="J60" s="30"/>
      <c r="K60" s="30"/>
      <c r="L60" s="30"/>
      <c r="R60" s="33">
        <f t="shared" si="7"/>
        <v>0</v>
      </c>
    </row>
    <row r="61" spans="3:19" x14ac:dyDescent="0.25">
      <c r="C61" s="12" t="s">
        <v>74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5">
        <f t="shared" si="8"/>
        <v>751546814.42999983</v>
      </c>
      <c r="K61" s="35">
        <f t="shared" si="8"/>
        <v>181514275.70999998</v>
      </c>
      <c r="L61" s="35">
        <f t="shared" si="8"/>
        <v>394258135.15999997</v>
      </c>
      <c r="M61" s="35">
        <f t="shared" si="8"/>
        <v>307998158.76999998</v>
      </c>
      <c r="N61" s="35">
        <f t="shared" si="8"/>
        <v>380489980.23000002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3848103163.3499994</v>
      </c>
      <c r="S61" s="13"/>
    </row>
    <row r="62" spans="3:19" x14ac:dyDescent="0.25">
      <c r="C62" s="14" t="s">
        <v>75</v>
      </c>
      <c r="D62" s="17">
        <v>13500000</v>
      </c>
      <c r="E62" s="17"/>
      <c r="G62" s="30"/>
      <c r="I62" s="30"/>
      <c r="J62" s="30"/>
      <c r="K62" s="30"/>
      <c r="L62" s="30"/>
      <c r="R62" s="33">
        <f>SUM(F62:Q62)</f>
        <v>0</v>
      </c>
    </row>
    <row r="63" spans="3:19" x14ac:dyDescent="0.25">
      <c r="C63" s="14" t="s">
        <v>76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L63" s="30">
        <v>394258135.15999997</v>
      </c>
      <c r="M63" s="30">
        <v>307998158.76999998</v>
      </c>
      <c r="N63" s="30">
        <v>380489980.23000002</v>
      </c>
      <c r="R63" s="33">
        <f t="shared" ref="R63:R68" si="9">SUM(F63:Q63)</f>
        <v>3848103163.3499994</v>
      </c>
    </row>
    <row r="64" spans="3:19" x14ac:dyDescent="0.25">
      <c r="C64" s="14"/>
      <c r="D64" s="17"/>
      <c r="E64" s="17"/>
      <c r="G64" s="30"/>
      <c r="I64" s="30"/>
      <c r="J64" s="30"/>
      <c r="K64" s="30"/>
      <c r="L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L65" s="30"/>
      <c r="R65" s="33">
        <f t="shared" si="9"/>
        <v>0</v>
      </c>
    </row>
    <row r="66" spans="3:18" s="1" customFormat="1" x14ac:dyDescent="0.25">
      <c r="C66" s="12" t="s">
        <v>77</v>
      </c>
      <c r="D66" s="17"/>
      <c r="E66" s="17"/>
      <c r="G66" s="35"/>
      <c r="H66" s="35"/>
      <c r="I66" s="35"/>
      <c r="J66" s="35"/>
      <c r="K66" s="35"/>
      <c r="L66" s="35"/>
      <c r="M66" s="35"/>
      <c r="N66" s="35"/>
      <c r="R66" s="33">
        <f t="shared" si="9"/>
        <v>0</v>
      </c>
    </row>
    <row r="67" spans="3:18" x14ac:dyDescent="0.25">
      <c r="C67" s="14" t="s">
        <v>78</v>
      </c>
      <c r="D67" s="20"/>
      <c r="E67" s="20"/>
      <c r="G67" s="30"/>
      <c r="I67" s="30"/>
      <c r="J67" s="30"/>
      <c r="K67" s="30"/>
      <c r="L67" s="30"/>
      <c r="R67" s="33">
        <f t="shared" si="9"/>
        <v>0</v>
      </c>
    </row>
    <row r="68" spans="3:18" x14ac:dyDescent="0.25">
      <c r="C68" s="14" t="s">
        <v>79</v>
      </c>
      <c r="D68" s="20"/>
      <c r="E68" s="20"/>
      <c r="G68" s="30"/>
      <c r="I68" s="30"/>
      <c r="J68" s="30"/>
      <c r="K68" s="30"/>
      <c r="L68" s="30"/>
      <c r="R68" s="33">
        <f t="shared" si="9"/>
        <v>0</v>
      </c>
    </row>
    <row r="69" spans="3:18" x14ac:dyDescent="0.25">
      <c r="C69" s="12" t="s">
        <v>80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5">
        <f t="shared" si="10"/>
        <v>0</v>
      </c>
      <c r="K69" s="35">
        <f t="shared" si="10"/>
        <v>53163391.810000002</v>
      </c>
      <c r="L69" s="35">
        <f t="shared" si="10"/>
        <v>0</v>
      </c>
      <c r="M69" s="35">
        <f t="shared" si="10"/>
        <v>0</v>
      </c>
      <c r="N69" s="35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1385067408.7399998</v>
      </c>
    </row>
    <row r="70" spans="3:18" x14ac:dyDescent="0.25">
      <c r="C70" s="14" t="s">
        <v>81</v>
      </c>
      <c r="D70" s="20"/>
      <c r="E70" s="20"/>
      <c r="G70" s="30"/>
      <c r="I70" s="30"/>
      <c r="J70" s="30"/>
      <c r="K70" s="30"/>
      <c r="L70" s="30"/>
      <c r="R70" s="33">
        <f>SUM(F70:Q70)</f>
        <v>0</v>
      </c>
    </row>
    <row r="71" spans="3:18" x14ac:dyDescent="0.25">
      <c r="C71" s="14" t="s">
        <v>82</v>
      </c>
      <c r="D71" s="20"/>
      <c r="E71" s="20"/>
      <c r="G71" s="30"/>
      <c r="I71" s="30"/>
      <c r="J71" s="30"/>
      <c r="K71" s="30"/>
      <c r="L71" s="30"/>
      <c r="R71" s="33">
        <f t="shared" ref="R71:R73" si="11">SUM(F71:Q71)</f>
        <v>0</v>
      </c>
    </row>
    <row r="72" spans="3:18" x14ac:dyDescent="0.25">
      <c r="C72" s="14" t="s">
        <v>83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L72" s="30"/>
      <c r="R72" s="33">
        <f t="shared" si="11"/>
        <v>1385067408.7399998</v>
      </c>
    </row>
    <row r="73" spans="3:18" x14ac:dyDescent="0.25">
      <c r="C73" s="14" t="s">
        <v>84</v>
      </c>
      <c r="D73" s="20"/>
      <c r="E73" s="20"/>
      <c r="G73" s="30"/>
      <c r="I73" s="30"/>
      <c r="J73" s="30"/>
      <c r="K73" s="30"/>
      <c r="L73" s="30"/>
      <c r="R73" s="33">
        <f t="shared" si="11"/>
        <v>0</v>
      </c>
    </row>
    <row r="74" spans="3:18" x14ac:dyDescent="0.25">
      <c r="C74" s="8" t="s">
        <v>85</v>
      </c>
      <c r="D74" s="9"/>
      <c r="E74" s="9"/>
      <c r="G74" s="30"/>
      <c r="I74" s="30"/>
      <c r="J74" s="30"/>
      <c r="K74" s="30"/>
      <c r="L74" s="30"/>
    </row>
    <row r="75" spans="3:18" x14ac:dyDescent="0.25">
      <c r="C75" s="12" t="s">
        <v>86</v>
      </c>
      <c r="D75" s="13"/>
      <c r="E75" s="13"/>
      <c r="G75" s="30"/>
      <c r="I75" s="30"/>
      <c r="J75" s="30"/>
      <c r="K75" s="30"/>
      <c r="L75" s="30"/>
    </row>
    <row r="76" spans="3:18" x14ac:dyDescent="0.25">
      <c r="C76" s="14" t="s">
        <v>87</v>
      </c>
      <c r="D76" s="20"/>
      <c r="E76" s="20"/>
      <c r="G76" s="30"/>
      <c r="I76" s="30"/>
      <c r="J76" s="30"/>
      <c r="K76" s="30"/>
      <c r="L76" s="30"/>
    </row>
    <row r="77" spans="3:18" x14ac:dyDescent="0.25">
      <c r="C77" s="14" t="s">
        <v>88</v>
      </c>
      <c r="D77" s="20"/>
      <c r="E77" s="20"/>
      <c r="G77" s="30"/>
      <c r="I77" s="30"/>
      <c r="J77" s="30"/>
      <c r="K77" s="30"/>
      <c r="L77" s="30"/>
    </row>
    <row r="78" spans="3:18" x14ac:dyDescent="0.25">
      <c r="C78" s="12" t="s">
        <v>89</v>
      </c>
      <c r="D78" s="13"/>
      <c r="E78" s="13"/>
      <c r="G78" s="30"/>
      <c r="I78" s="30"/>
      <c r="J78" s="30"/>
      <c r="K78" s="30"/>
      <c r="L78" s="30"/>
    </row>
    <row r="79" spans="3:18" x14ac:dyDescent="0.25">
      <c r="C79" s="14" t="s">
        <v>90</v>
      </c>
      <c r="D79" s="20"/>
      <c r="E79" s="20"/>
      <c r="G79" s="30"/>
      <c r="I79" s="30"/>
      <c r="J79" s="30"/>
      <c r="K79" s="30"/>
      <c r="L79" s="30"/>
    </row>
    <row r="80" spans="3:18" x14ac:dyDescent="0.25">
      <c r="C80" s="14" t="s">
        <v>91</v>
      </c>
      <c r="D80" s="20"/>
      <c r="E80" s="20"/>
      <c r="G80" s="30"/>
      <c r="I80" s="30"/>
      <c r="J80" s="30"/>
      <c r="K80" s="30"/>
      <c r="L80" s="30"/>
    </row>
    <row r="81" spans="3:18" x14ac:dyDescent="0.25">
      <c r="C81" s="12" t="s">
        <v>92</v>
      </c>
      <c r="D81" s="13"/>
      <c r="E81" s="13"/>
      <c r="G81" s="30"/>
      <c r="I81" s="30"/>
      <c r="J81" s="30"/>
      <c r="K81" s="30"/>
      <c r="L81" s="30"/>
    </row>
    <row r="82" spans="3:18" x14ac:dyDescent="0.25">
      <c r="C82" s="14" t="s">
        <v>93</v>
      </c>
      <c r="D82" s="20"/>
      <c r="E82" s="20"/>
      <c r="G82" s="30"/>
      <c r="I82" s="30"/>
      <c r="J82" s="30"/>
      <c r="K82" s="30"/>
      <c r="L82" s="30"/>
    </row>
    <row r="83" spans="3:18" ht="15.75" thickBot="1" x14ac:dyDescent="0.3">
      <c r="C83" s="23" t="s">
        <v>94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2"/>
        <v>5245778788.4899998</v>
      </c>
      <c r="K83" s="43">
        <f t="shared" si="12"/>
        <v>4994493612.6400003</v>
      </c>
      <c r="L83" s="43">
        <f t="shared" si="12"/>
        <v>6207912969.3800001</v>
      </c>
      <c r="M83" s="43">
        <f t="shared" si="12"/>
        <v>5876368112.5599995</v>
      </c>
      <c r="N83" s="43">
        <f t="shared" si="12"/>
        <v>5825640005.0900002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50157516233.449997</v>
      </c>
    </row>
    <row r="84" spans="3:18" ht="45.75" thickBot="1" x14ac:dyDescent="0.3">
      <c r="C84" s="25" t="s">
        <v>95</v>
      </c>
      <c r="D84" s="5"/>
      <c r="E84" s="6"/>
    </row>
    <row r="85" spans="3:18" ht="60.75" thickBot="1" x14ac:dyDescent="0.3">
      <c r="C85" s="26" t="s">
        <v>96</v>
      </c>
      <c r="D85" s="3"/>
      <c r="E85" s="3"/>
    </row>
    <row r="86" spans="3:18" ht="120.75" thickBot="1" x14ac:dyDescent="0.3">
      <c r="C86" s="27" t="s">
        <v>97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ignoredErrors>
    <ignoredError sqref="R15 R25 R51 R53:R55 R57:R62 R64:R71 R73:R76" formula="1"/>
    <ignoredError sqref="R52 R56 R63 R7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f28ae66e-9585-4036-8f26-9a1bff1309fe"/>
    <ds:schemaRef ds:uri="dd7a2953-f57a-4d1c-beba-aebd1722eda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Alinor Trinidad Acosta Peralta</cp:lastModifiedBy>
  <cp:revision/>
  <dcterms:created xsi:type="dcterms:W3CDTF">2023-02-03T19:03:19Z</dcterms:created>
  <dcterms:modified xsi:type="dcterms:W3CDTF">2024-10-15T21:06:05Z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