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4 - Abril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I34" i="1"/>
  <c r="J34" i="1"/>
  <c r="K34" i="1"/>
  <c r="L34" i="1"/>
  <c r="M34" i="1"/>
  <c r="N34" i="1"/>
  <c r="O34" i="1"/>
  <c r="P34" i="1"/>
  <c r="Q34" i="1"/>
</calcChain>
</file>

<file path=xl/sharedStrings.xml><?xml version="1.0" encoding="utf-8"?>
<sst xmlns="http://schemas.openxmlformats.org/spreadsheetml/2006/main" count="117" uniqueCount="64">
  <si>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</si>
  <si>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</si>
  <si>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</si>
  <si>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</si>
  <si>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</si>
  <si>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</si>
  <si>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</si>
  <si>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</si>
  <si>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</si>
  <si>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</si>
  <si>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</si>
  <si>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</si>
  <si>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</si>
  <si>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</si>
  <si>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</si>
  <si>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</si>
  <si>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</si>
  <si>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</si>
  <si>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</si>
  <si>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</si>
  <si>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</si>
  <si>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</si>
  <si>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</si>
  <si>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</si>
  <si>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</si>
  <si>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BABAJI CRUZ PEÑALO</t>
  </si>
  <si>
    <t>DEPARTAMENTO DE VICEPRESIDENCIA EJECUTIVA</t>
  </si>
  <si>
    <t>CONSULTOR</t>
  </si>
  <si>
    <t>NAYELIS LOPEZ MATIAS</t>
  </si>
  <si>
    <t>GERENCIA COMERCIAL SECTOR PUERTO PLATA</t>
  </si>
  <si>
    <t>JUAN ENRIQUE ESCOTO FELIPE</t>
  </si>
  <si>
    <t>DIRECCION DE PROYECTOS FINANCIADOS</t>
  </si>
  <si>
    <t>COORDINADOR GESTION SOCIAL</t>
  </si>
  <si>
    <t>WALCA MARITZA CAPELLAN MEJIA</t>
  </si>
  <si>
    <t>GESTOR SOCIAL</t>
  </si>
  <si>
    <t>FELIPE ALBERTO REYES CARPIO</t>
  </si>
  <si>
    <t>YINET DEL ROSARIO BATISTA NUÑEZ</t>
  </si>
  <si>
    <t>SUPERVISOR GESTION SOCIAL</t>
  </si>
  <si>
    <t>SOLANYI TAVAREZ GIL</t>
  </si>
  <si>
    <t>EDGAR RAFAEL MORALES NOLASCO</t>
  </si>
  <si>
    <t>TECNICO AMBIENTAL</t>
  </si>
  <si>
    <t>PATRIA YESNEYDI GARCIA PERALTA</t>
  </si>
  <si>
    <t>LUSVERLYN RAFAELINA ARIAS RODRIGUEZ</t>
  </si>
  <si>
    <t>ENCARGADO DE COMUNICACION</t>
  </si>
  <si>
    <t>ESMERALDA AYALA RAMIREZ</t>
  </si>
  <si>
    <t>GERENCIA COMERCIAL SECTOR LA VEGA</t>
  </si>
  <si>
    <t>ORVIS PEREZ TORIBIO</t>
  </si>
  <si>
    <t>GERENCIA DE REDUCCION DE PERDIDAS SECTOR SANTIAGO</t>
  </si>
  <si>
    <t>INSPECTOR DE REDUCCION DE PERDIDAS</t>
  </si>
  <si>
    <t>HENRRY ANTONIO RODRIGUEZ ESPINAL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</si>
  <si>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ABRIL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2024</t>
    </r>
  </si>
  <si>
    <t>JANDY BOLIVAR TORRES FRANCO</t>
  </si>
  <si>
    <t>GERENCIA DE COMPENSACION Y BENEFICIOS</t>
  </si>
  <si>
    <t>ASESOR DE GESTION HUMANA</t>
  </si>
  <si>
    <t>JOSE RAFAEL PINEDA CABREJA</t>
  </si>
  <si>
    <t>GERENCIA DE CAPACITACION Y DESARROLLO</t>
  </si>
  <si>
    <t>FACILITADOR TEAM BUILDING</t>
  </si>
  <si>
    <t>BRIAN RAFAEL CASTRO SANTOS</t>
  </si>
  <si>
    <t>GERENCIA DE CONTROL DE GESTION HUMANA</t>
  </si>
  <si>
    <t>TECNICO DE GESTION HUMANA</t>
  </si>
  <si>
    <t>DAISY LORENA LORA LORA</t>
  </si>
  <si>
    <t>HILDANIA MERCEDES VILLAMAN SOSA</t>
  </si>
  <si>
    <t>GERENCIA COMERCIAL SECTOR MAO</t>
  </si>
  <si>
    <t>KILSSY ESTRELLA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</si>
</sst>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347417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0.85546875" customWidth="1"/>
    <col min="4" max="4" width="57" bestFit="1" customWidth="1"/>
    <col min="5" max="5" width="39.5703125" customWidth="1"/>
    <col min="6" max="6" width="11.7109375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4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5" t="s">
        <v>50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25</v>
      </c>
      <c r="D15" s="11" t="s">
        <v>26</v>
      </c>
      <c r="E15" s="11" t="s">
        <v>27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5883.16</v>
      </c>
      <c r="M15" s="15">
        <v>70886.76999999999</v>
      </c>
      <c r="N15" s="15">
        <v>0</v>
      </c>
      <c r="O15" s="15">
        <v>0</v>
      </c>
      <c r="P15" s="16">
        <v>86671.43</v>
      </c>
      <c r="Q15" s="16">
        <v>258328.57</v>
      </c>
    </row>
    <row r="16" spans="1:17" s="9" customFormat="1" ht="18" customHeight="1" x14ac:dyDescent="0.3">
      <c r="A16" s="10">
        <v>2</v>
      </c>
      <c r="B16" s="10">
        <v>15838</v>
      </c>
      <c r="C16" s="11" t="s">
        <v>51</v>
      </c>
      <c r="D16" s="11" t="s">
        <v>52</v>
      </c>
      <c r="E16" s="11" t="s">
        <v>53</v>
      </c>
      <c r="F16" s="10" t="s">
        <v>21</v>
      </c>
      <c r="G16" s="10" t="s">
        <v>22</v>
      </c>
      <c r="H16" s="14">
        <v>39452.269999999997</v>
      </c>
      <c r="I16" s="16">
        <v>0</v>
      </c>
      <c r="J16" s="17">
        <v>39452.269999999997</v>
      </c>
      <c r="K16" s="17">
        <v>1132.28</v>
      </c>
      <c r="L16" s="15">
        <v>1199.3499999999999</v>
      </c>
      <c r="M16" s="15">
        <v>365.35</v>
      </c>
      <c r="N16" s="15">
        <v>0</v>
      </c>
      <c r="O16" s="15">
        <v>0</v>
      </c>
      <c r="P16" s="16">
        <v>2696.98</v>
      </c>
      <c r="Q16" s="16">
        <v>36755.289999999994</v>
      </c>
    </row>
    <row r="17" spans="1:17" s="9" customFormat="1" ht="18" customHeight="1" x14ac:dyDescent="0.3">
      <c r="A17" s="10">
        <v>3</v>
      </c>
      <c r="B17" s="10">
        <v>16038</v>
      </c>
      <c r="C17" s="11" t="s">
        <v>54</v>
      </c>
      <c r="D17" s="11" t="s">
        <v>55</v>
      </c>
      <c r="E17" s="11" t="s">
        <v>56</v>
      </c>
      <c r="F17" s="10" t="s">
        <v>21</v>
      </c>
      <c r="G17" s="10" t="s">
        <v>22</v>
      </c>
      <c r="H17" s="14">
        <v>134020.5</v>
      </c>
      <c r="I17" s="16">
        <v>134020.5</v>
      </c>
      <c r="J17" s="17">
        <v>268041</v>
      </c>
      <c r="K17" s="17">
        <v>7692.78</v>
      </c>
      <c r="L17" s="15">
        <v>5883.16</v>
      </c>
      <c r="M17" s="15">
        <v>52199.199999999997</v>
      </c>
      <c r="N17" s="15">
        <v>0</v>
      </c>
      <c r="O17" s="15">
        <v>0</v>
      </c>
      <c r="P17" s="16">
        <v>65775.14</v>
      </c>
      <c r="Q17" s="16">
        <v>202265.86</v>
      </c>
    </row>
    <row r="18" spans="1:17" x14ac:dyDescent="0.25">
      <c r="A18" s="10">
        <v>4</v>
      </c>
      <c r="B18" s="10">
        <v>14215</v>
      </c>
      <c r="C18" s="11" t="s">
        <v>30</v>
      </c>
      <c r="D18" s="11" t="s">
        <v>31</v>
      </c>
      <c r="E18" s="11" t="s">
        <v>32</v>
      </c>
      <c r="F18" s="10" t="s">
        <v>21</v>
      </c>
      <c r="G18" s="10" t="s">
        <v>22</v>
      </c>
      <c r="H18" s="14">
        <v>65900</v>
      </c>
      <c r="I18" s="16">
        <v>0</v>
      </c>
      <c r="J18" s="16">
        <v>65900</v>
      </c>
      <c r="K18" s="16">
        <v>1891.33</v>
      </c>
      <c r="L18" s="16">
        <v>2003.36</v>
      </c>
      <c r="M18" s="16">
        <v>4596.91</v>
      </c>
      <c r="N18" s="16">
        <v>0</v>
      </c>
      <c r="O18" s="16">
        <v>0</v>
      </c>
      <c r="P18" s="16">
        <v>8491.5999999999985</v>
      </c>
      <c r="Q18" s="16">
        <v>57408.4</v>
      </c>
    </row>
    <row r="19" spans="1:17" x14ac:dyDescent="0.25">
      <c r="A19" s="10">
        <v>5</v>
      </c>
      <c r="B19" s="10">
        <v>19094</v>
      </c>
      <c r="C19" s="11" t="s">
        <v>42</v>
      </c>
      <c r="D19" s="11" t="s">
        <v>31</v>
      </c>
      <c r="E19" s="11" t="s">
        <v>43</v>
      </c>
      <c r="F19" s="10" t="s">
        <v>21</v>
      </c>
      <c r="G19" s="10" t="s">
        <v>23</v>
      </c>
      <c r="H19" s="14">
        <v>32950</v>
      </c>
      <c r="I19" s="16">
        <v>0</v>
      </c>
      <c r="J19" s="16">
        <v>32950</v>
      </c>
      <c r="K19" s="16">
        <v>945.66</v>
      </c>
      <c r="L19" s="16">
        <v>1001.68</v>
      </c>
      <c r="M19" s="16">
        <v>2298.4499999999998</v>
      </c>
      <c r="N19" s="16">
        <v>0</v>
      </c>
      <c r="O19" s="16">
        <v>0</v>
      </c>
      <c r="P19" s="16">
        <v>4245.79</v>
      </c>
      <c r="Q19" s="16">
        <v>28704.21</v>
      </c>
    </row>
    <row r="20" spans="1:17" x14ac:dyDescent="0.25">
      <c r="A20" s="10">
        <v>6</v>
      </c>
      <c r="B20" s="10">
        <v>19092</v>
      </c>
      <c r="C20" s="11" t="s">
        <v>39</v>
      </c>
      <c r="D20" s="11" t="s">
        <v>31</v>
      </c>
      <c r="E20" s="11" t="s">
        <v>40</v>
      </c>
      <c r="F20" s="10" t="s">
        <v>21</v>
      </c>
      <c r="G20" s="10" t="s">
        <v>22</v>
      </c>
      <c r="H20" s="14">
        <v>55000</v>
      </c>
      <c r="I20" s="16">
        <v>0</v>
      </c>
      <c r="J20" s="16">
        <v>55000</v>
      </c>
      <c r="K20" s="16">
        <v>1578.5</v>
      </c>
      <c r="L20" s="16">
        <v>1672</v>
      </c>
      <c r="M20" s="16">
        <v>2559.67</v>
      </c>
      <c r="N20" s="16">
        <v>0</v>
      </c>
      <c r="O20" s="16">
        <v>0</v>
      </c>
      <c r="P20" s="16">
        <v>5810.17</v>
      </c>
      <c r="Q20" s="16">
        <v>49189.83</v>
      </c>
    </row>
    <row r="21" spans="1:17" x14ac:dyDescent="0.25">
      <c r="A21" s="10">
        <v>7</v>
      </c>
      <c r="B21" s="10">
        <v>19090</v>
      </c>
      <c r="C21" s="11" t="s">
        <v>36</v>
      </c>
      <c r="D21" s="11" t="s">
        <v>31</v>
      </c>
      <c r="E21" s="11" t="s">
        <v>37</v>
      </c>
      <c r="F21" s="10" t="s">
        <v>21</v>
      </c>
      <c r="G21" s="10" t="s">
        <v>23</v>
      </c>
      <c r="H21" s="14">
        <v>40000</v>
      </c>
      <c r="I21" s="16">
        <v>0</v>
      </c>
      <c r="J21" s="16">
        <v>40000</v>
      </c>
      <c r="K21" s="16">
        <v>1148</v>
      </c>
      <c r="L21" s="16">
        <v>1216</v>
      </c>
      <c r="M21" s="16">
        <v>442.65</v>
      </c>
      <c r="N21" s="16">
        <v>0</v>
      </c>
      <c r="O21" s="16">
        <v>0</v>
      </c>
      <c r="P21" s="16">
        <v>2806.65</v>
      </c>
      <c r="Q21" s="16">
        <v>37193.35</v>
      </c>
    </row>
    <row r="22" spans="1:17" x14ac:dyDescent="0.25">
      <c r="A22" s="10">
        <v>8</v>
      </c>
      <c r="B22" s="10">
        <v>19091</v>
      </c>
      <c r="C22" s="11" t="s">
        <v>38</v>
      </c>
      <c r="D22" s="11" t="s">
        <v>31</v>
      </c>
      <c r="E22" s="11" t="s">
        <v>37</v>
      </c>
      <c r="F22" s="10" t="s">
        <v>21</v>
      </c>
      <c r="G22" s="10" t="s">
        <v>23</v>
      </c>
      <c r="H22" s="14">
        <v>40000</v>
      </c>
      <c r="I22" s="16">
        <v>0</v>
      </c>
      <c r="J22" s="16">
        <v>40000</v>
      </c>
      <c r="K22" s="16">
        <v>1148</v>
      </c>
      <c r="L22" s="16">
        <v>1216</v>
      </c>
      <c r="M22" s="16">
        <v>442.65</v>
      </c>
      <c r="N22" s="16">
        <v>0</v>
      </c>
      <c r="O22" s="16">
        <v>0</v>
      </c>
      <c r="P22" s="16">
        <v>2806.65</v>
      </c>
      <c r="Q22" s="16">
        <v>37193.35</v>
      </c>
    </row>
    <row r="23" spans="1:17" x14ac:dyDescent="0.25">
      <c r="A23" s="10">
        <v>9</v>
      </c>
      <c r="B23" s="10">
        <v>19223</v>
      </c>
      <c r="C23" s="11" t="s">
        <v>57</v>
      </c>
      <c r="D23" s="11" t="s">
        <v>58</v>
      </c>
      <c r="E23" s="11" t="s">
        <v>59</v>
      </c>
      <c r="F23" s="10" t="s">
        <v>21</v>
      </c>
      <c r="G23" s="10" t="s">
        <v>22</v>
      </c>
      <c r="H23" s="14">
        <v>13000</v>
      </c>
      <c r="I23" s="16">
        <v>0</v>
      </c>
      <c r="J23" s="16">
        <v>13000</v>
      </c>
      <c r="K23" s="16">
        <v>373.1</v>
      </c>
      <c r="L23" s="16">
        <v>395.2</v>
      </c>
      <c r="M23" s="16">
        <v>0</v>
      </c>
      <c r="N23" s="16">
        <v>0</v>
      </c>
      <c r="O23" s="16">
        <v>0</v>
      </c>
      <c r="P23" s="16">
        <v>768.3</v>
      </c>
      <c r="Q23" s="16">
        <v>12231.7</v>
      </c>
    </row>
    <row r="24" spans="1:17" x14ac:dyDescent="0.25">
      <c r="A24" s="10">
        <v>10</v>
      </c>
      <c r="B24" s="10">
        <v>19088</v>
      </c>
      <c r="C24" s="11" t="s">
        <v>33</v>
      </c>
      <c r="D24" s="11" t="s">
        <v>31</v>
      </c>
      <c r="E24" s="11" t="s">
        <v>34</v>
      </c>
      <c r="F24" s="10" t="s">
        <v>21</v>
      </c>
      <c r="G24" s="10" t="s">
        <v>23</v>
      </c>
      <c r="H24" s="14">
        <v>34190</v>
      </c>
      <c r="I24" s="16">
        <v>0</v>
      </c>
      <c r="J24" s="16">
        <v>34190</v>
      </c>
      <c r="K24" s="16">
        <v>981.25</v>
      </c>
      <c r="L24" s="16">
        <v>1039.3800000000001</v>
      </c>
      <c r="M24" s="16">
        <v>0</v>
      </c>
      <c r="N24" s="16">
        <v>0</v>
      </c>
      <c r="O24" s="16">
        <v>0</v>
      </c>
      <c r="P24" s="16">
        <v>2020.63</v>
      </c>
      <c r="Q24" s="16">
        <v>32169.37</v>
      </c>
    </row>
    <row r="25" spans="1:17" x14ac:dyDescent="0.25">
      <c r="A25" s="10">
        <v>11</v>
      </c>
      <c r="B25" s="10">
        <v>19089</v>
      </c>
      <c r="C25" s="11" t="s">
        <v>35</v>
      </c>
      <c r="D25" s="11" t="s">
        <v>31</v>
      </c>
      <c r="E25" s="11" t="s">
        <v>34</v>
      </c>
      <c r="F25" s="10" t="s">
        <v>21</v>
      </c>
      <c r="G25" s="10" t="s">
        <v>22</v>
      </c>
      <c r="H25" s="14">
        <v>34190</v>
      </c>
      <c r="I25" s="16">
        <v>0</v>
      </c>
      <c r="J25" s="16">
        <v>34190</v>
      </c>
      <c r="K25" s="16">
        <v>981.25</v>
      </c>
      <c r="L25" s="16">
        <v>1039.3800000000001</v>
      </c>
      <c r="M25" s="16">
        <v>0</v>
      </c>
      <c r="N25" s="16">
        <v>0</v>
      </c>
      <c r="O25" s="16">
        <v>0</v>
      </c>
      <c r="P25" s="16">
        <v>2020.63</v>
      </c>
      <c r="Q25" s="16">
        <v>32169.37</v>
      </c>
    </row>
    <row r="26" spans="1:17" x14ac:dyDescent="0.25">
      <c r="A26" s="10">
        <v>12</v>
      </c>
      <c r="B26" s="18">
        <v>19093</v>
      </c>
      <c r="C26" s="11" t="s">
        <v>41</v>
      </c>
      <c r="D26" s="11" t="s">
        <v>31</v>
      </c>
      <c r="E26" s="11" t="s">
        <v>34</v>
      </c>
      <c r="F26" s="10" t="s">
        <v>21</v>
      </c>
      <c r="G26" s="10" t="s">
        <v>23</v>
      </c>
      <c r="H26" s="14">
        <v>34190</v>
      </c>
      <c r="I26" s="16">
        <v>0</v>
      </c>
      <c r="J26" s="16">
        <v>34190</v>
      </c>
      <c r="K26" s="16">
        <v>981.25</v>
      </c>
      <c r="L26" s="16">
        <v>1039.3800000000001</v>
      </c>
      <c r="M26" s="16">
        <v>0</v>
      </c>
      <c r="N26" s="16">
        <v>0</v>
      </c>
      <c r="O26" s="16">
        <v>0</v>
      </c>
      <c r="P26" s="16">
        <v>2020.63</v>
      </c>
      <c r="Q26" s="16">
        <v>32169.37</v>
      </c>
    </row>
    <row r="27" spans="1:17" x14ac:dyDescent="0.25">
      <c r="A27" s="10">
        <v>13</v>
      </c>
      <c r="B27" s="18">
        <v>19086</v>
      </c>
      <c r="C27" s="11" t="s">
        <v>28</v>
      </c>
      <c r="D27" s="11" t="s">
        <v>29</v>
      </c>
      <c r="E27" s="11" t="s">
        <v>24</v>
      </c>
      <c r="F27" s="10" t="s">
        <v>21</v>
      </c>
      <c r="G27" s="10" t="s">
        <v>23</v>
      </c>
      <c r="H27" s="14">
        <v>27100</v>
      </c>
      <c r="I27" s="16">
        <v>2409.2000000000003</v>
      </c>
      <c r="J27" s="16">
        <v>29509.200000000001</v>
      </c>
      <c r="K27" s="16">
        <v>777.77</v>
      </c>
      <c r="L27" s="16">
        <v>823.84</v>
      </c>
      <c r="M27" s="16">
        <v>0</v>
      </c>
      <c r="N27" s="16">
        <v>0</v>
      </c>
      <c r="O27" s="16">
        <v>0</v>
      </c>
      <c r="P27" s="16">
        <v>1601.6100000000001</v>
      </c>
      <c r="Q27" s="16">
        <v>27907.59</v>
      </c>
    </row>
    <row r="28" spans="1:17" x14ac:dyDescent="0.25">
      <c r="A28" s="10">
        <v>14</v>
      </c>
      <c r="B28" s="18">
        <v>19155</v>
      </c>
      <c r="C28" s="11" t="s">
        <v>44</v>
      </c>
      <c r="D28" s="11" t="s">
        <v>45</v>
      </c>
      <c r="E28" s="11" t="s">
        <v>24</v>
      </c>
      <c r="F28" s="10" t="s">
        <v>21</v>
      </c>
      <c r="G28" s="10" t="s">
        <v>23</v>
      </c>
      <c r="H28" s="14">
        <v>27100</v>
      </c>
      <c r="I28" s="16">
        <v>1746.35</v>
      </c>
      <c r="J28" s="16">
        <v>28846.35</v>
      </c>
      <c r="K28" s="16">
        <v>777.77</v>
      </c>
      <c r="L28" s="16">
        <v>823.84</v>
      </c>
      <c r="M28" s="16">
        <v>0</v>
      </c>
      <c r="N28" s="16">
        <v>0</v>
      </c>
      <c r="O28" s="16">
        <v>0</v>
      </c>
      <c r="P28" s="16">
        <v>1601.6100000000001</v>
      </c>
      <c r="Q28" s="16">
        <v>27244.739999999998</v>
      </c>
    </row>
    <row r="29" spans="1:17" x14ac:dyDescent="0.25">
      <c r="A29" s="10">
        <v>15</v>
      </c>
      <c r="B29" s="18">
        <v>19224</v>
      </c>
      <c r="C29" s="11" t="s">
        <v>60</v>
      </c>
      <c r="D29" s="11" t="s">
        <v>45</v>
      </c>
      <c r="E29" s="11" t="s">
        <v>24</v>
      </c>
      <c r="F29" s="10" t="s">
        <v>21</v>
      </c>
      <c r="G29" s="10" t="s">
        <v>23</v>
      </c>
      <c r="H29" s="14">
        <v>13550</v>
      </c>
      <c r="I29" s="16">
        <v>0</v>
      </c>
      <c r="J29" s="16">
        <v>13550</v>
      </c>
      <c r="K29" s="16">
        <v>388.88</v>
      </c>
      <c r="L29" s="16">
        <v>411.92</v>
      </c>
      <c r="M29" s="16">
        <v>0</v>
      </c>
      <c r="N29" s="16">
        <v>0</v>
      </c>
      <c r="O29" s="16">
        <v>0</v>
      </c>
      <c r="P29" s="16">
        <v>800.8</v>
      </c>
      <c r="Q29" s="16">
        <v>12749.2</v>
      </c>
    </row>
    <row r="30" spans="1:17" x14ac:dyDescent="0.25">
      <c r="A30" s="10">
        <v>16</v>
      </c>
      <c r="B30" s="18">
        <v>19252</v>
      </c>
      <c r="C30" s="11" t="s">
        <v>61</v>
      </c>
      <c r="D30" s="11" t="s">
        <v>62</v>
      </c>
      <c r="E30" s="11" t="s">
        <v>24</v>
      </c>
      <c r="F30" s="10" t="s">
        <v>21</v>
      </c>
      <c r="G30" s="10" t="s">
        <v>23</v>
      </c>
      <c r="H30" s="14">
        <v>11372.22</v>
      </c>
      <c r="I30" s="16">
        <v>0</v>
      </c>
      <c r="J30" s="16">
        <v>11372.22</v>
      </c>
      <c r="K30" s="16">
        <v>326.38</v>
      </c>
      <c r="L30" s="16">
        <v>345.72</v>
      </c>
      <c r="M30" s="16">
        <v>0</v>
      </c>
      <c r="N30" s="16">
        <v>0</v>
      </c>
      <c r="O30" s="16">
        <v>0</v>
      </c>
      <c r="P30" s="16">
        <v>672.1</v>
      </c>
      <c r="Q30" s="16">
        <v>10700.119999999999</v>
      </c>
    </row>
    <row r="31" spans="1:17" x14ac:dyDescent="0.25">
      <c r="A31" s="10">
        <v>17</v>
      </c>
      <c r="B31" s="18">
        <v>19254</v>
      </c>
      <c r="C31" s="11" t="s">
        <v>63</v>
      </c>
      <c r="D31" s="11" t="s">
        <v>29</v>
      </c>
      <c r="E31" s="11" t="s">
        <v>24</v>
      </c>
      <c r="F31" s="10" t="s">
        <v>21</v>
      </c>
      <c r="G31" s="10" t="s">
        <v>23</v>
      </c>
      <c r="H31" s="14">
        <v>8529.16</v>
      </c>
      <c r="I31" s="16">
        <v>0</v>
      </c>
      <c r="J31" s="16">
        <v>8529.16</v>
      </c>
      <c r="K31" s="16">
        <v>244.79</v>
      </c>
      <c r="L31" s="16">
        <v>259.29000000000002</v>
      </c>
      <c r="M31" s="16">
        <v>0</v>
      </c>
      <c r="N31" s="16">
        <v>0</v>
      </c>
      <c r="O31" s="16">
        <v>0</v>
      </c>
      <c r="P31" s="16">
        <v>504.08000000000004</v>
      </c>
      <c r="Q31" s="16">
        <v>8025.08</v>
      </c>
    </row>
    <row r="32" spans="1:17" x14ac:dyDescent="0.25">
      <c r="A32" s="10">
        <v>18</v>
      </c>
      <c r="B32" s="18">
        <v>19165</v>
      </c>
      <c r="C32" s="11" t="s">
        <v>46</v>
      </c>
      <c r="D32" s="11" t="s">
        <v>47</v>
      </c>
      <c r="E32" s="11" t="s">
        <v>48</v>
      </c>
      <c r="F32" s="10" t="s">
        <v>21</v>
      </c>
      <c r="G32" s="10" t="s">
        <v>22</v>
      </c>
      <c r="H32" s="14">
        <v>29500</v>
      </c>
      <c r="I32" s="16">
        <v>4951.74</v>
      </c>
      <c r="J32" s="16">
        <v>34451.74</v>
      </c>
      <c r="K32" s="16">
        <v>846.65</v>
      </c>
      <c r="L32" s="16">
        <v>896.8</v>
      </c>
      <c r="M32" s="16">
        <v>0</v>
      </c>
      <c r="N32" s="16">
        <v>0</v>
      </c>
      <c r="O32" s="16">
        <v>0</v>
      </c>
      <c r="P32" s="16">
        <v>1743.4499999999998</v>
      </c>
      <c r="Q32" s="16">
        <v>32708.289999999997</v>
      </c>
    </row>
    <row r="33" spans="1:17" ht="15.75" thickBot="1" x14ac:dyDescent="0.3">
      <c r="A33" s="10">
        <v>19</v>
      </c>
      <c r="B33" s="18">
        <v>19166</v>
      </c>
      <c r="C33" s="11" t="s">
        <v>49</v>
      </c>
      <c r="D33" s="11" t="s">
        <v>47</v>
      </c>
      <c r="E33" s="11" t="s">
        <v>48</v>
      </c>
      <c r="F33" s="10" t="s">
        <v>21</v>
      </c>
      <c r="G33" s="10" t="s">
        <v>22</v>
      </c>
      <c r="H33" s="14">
        <v>29500</v>
      </c>
      <c r="I33" s="16">
        <v>7427.61</v>
      </c>
      <c r="J33" s="16">
        <v>36927.61</v>
      </c>
      <c r="K33" s="16">
        <v>846.65</v>
      </c>
      <c r="L33" s="16">
        <v>896.8</v>
      </c>
      <c r="M33" s="16">
        <v>74.87</v>
      </c>
      <c r="N33" s="16">
        <v>0</v>
      </c>
      <c r="O33" s="16">
        <v>0</v>
      </c>
      <c r="P33" s="16">
        <v>1818.3199999999997</v>
      </c>
      <c r="Q33" s="16">
        <v>35109.29</v>
      </c>
    </row>
    <row r="34" spans="1:17" ht="21.75" thickBot="1" x14ac:dyDescent="0.4">
      <c r="A34" s="19" t="s">
        <v>1</v>
      </c>
      <c r="B34" s="20"/>
      <c r="C34" s="20"/>
      <c r="D34" s="20"/>
      <c r="E34" s="20"/>
      <c r="F34" s="20"/>
      <c r="G34" s="21"/>
      <c r="H34" s="12">
        <f t="shared" ref="H34:Q34" si="0">SUM(H15:H33)</f>
        <v>1014544.15</v>
      </c>
      <c r="I34" s="12">
        <f t="shared" si="0"/>
        <v>150555.4</v>
      </c>
      <c r="J34" s="12">
        <f t="shared" si="0"/>
        <v>1165099.55</v>
      </c>
      <c r="K34" s="12">
        <f t="shared" si="0"/>
        <v>32963.79</v>
      </c>
      <c r="L34" s="12">
        <f t="shared" si="0"/>
        <v>28046.260000000002</v>
      </c>
      <c r="M34" s="12">
        <f t="shared" si="0"/>
        <v>133866.51999999999</v>
      </c>
      <c r="N34" s="12">
        <f t="shared" si="0"/>
        <v>0</v>
      </c>
      <c r="O34" s="12">
        <f t="shared" si="0"/>
        <v>0</v>
      </c>
      <c r="P34" s="12">
        <f t="shared" si="0"/>
        <v>194876.56999999998</v>
      </c>
      <c r="Q34" s="12">
        <f t="shared" si="0"/>
        <v>970222.97999999975</v>
      </c>
    </row>
  </sheetData>
  <sortState ref="A16:M2987">
    <sortCondition ref="A16:A2987"/>
    <sortCondition ref="B16:B2987"/>
  </sortState>
  <mergeCells count="5">
    <mergeCell ref="A34:G34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2024-05-03T18:34:38Z</dcterms:modified>
</cp:coreProperties>
</file>