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 Piña\Desktop\CUED PC UEP\CUED USB\REV PLIEGOS\200,000 MEDIDORES\"/>
    </mc:Choice>
  </mc:AlternateContent>
  <xr:revisionPtr revIDLastSave="0" documentId="13_ncr:1_{8DCBE485-C0B2-4917-A44B-9E6387E28E8F}" xr6:coauthVersionLast="47" xr6:coauthVersionMax="47" xr10:uidLastSave="{00000000-0000-0000-0000-000000000000}"/>
  <bookViews>
    <workbookView xWindow="-120" yWindow="-120" windowWidth="20730" windowHeight="11160" xr2:uid="{CDE0C198-871B-4397-AD2F-DE3E23F1DE8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C58" i="1"/>
  <c r="C50" i="1"/>
  <c r="C46" i="1"/>
  <c r="C64" i="1" s="1"/>
  <c r="C37" i="1"/>
  <c r="C34" i="1"/>
  <c r="C28" i="1"/>
  <c r="C25" i="1"/>
  <c r="C39" i="1" s="1"/>
  <c r="C16" i="1"/>
  <c r="C10" i="1"/>
  <c r="C6" i="1"/>
  <c r="C18" i="1" s="1"/>
</calcChain>
</file>

<file path=xl/sharedStrings.xml><?xml version="1.0" encoding="utf-8"?>
<sst xmlns="http://schemas.openxmlformats.org/spreadsheetml/2006/main" count="79" uniqueCount="19">
  <si>
    <t>Descripción</t>
  </si>
  <si>
    <t>Unidad de Medida</t>
  </si>
  <si>
    <t>Cantidad Requerida</t>
  </si>
  <si>
    <t>Medidor Regular</t>
  </si>
  <si>
    <t>Medidor RM240V,3h,CL200,F2S,CR, prepago</t>
  </si>
  <si>
    <t>UD</t>
  </si>
  <si>
    <t>Medidor RM,208V,3h,CL200,F12S, prepago</t>
  </si>
  <si>
    <t>Subtotal</t>
  </si>
  <si>
    <t>Accesorios</t>
  </si>
  <si>
    <t>Pantalla repetidora autorrango 120V-240V</t>
  </si>
  <si>
    <t>Total Accesorios</t>
  </si>
  <si>
    <t>Medidor Industrial</t>
  </si>
  <si>
    <t>Medidor Telemedido RM 69-480V,4h,CL 20,FM9/10A, tipo bottom</t>
  </si>
  <si>
    <t>Medidor Telemedido RM 69-480V,4h,CL 200,FM16S, tipo socket</t>
  </si>
  <si>
    <t>Medidor Telemedido RM 120-480V,3h,CL 200,FM12S, tipo socket</t>
  </si>
  <si>
    <t>Total Medidores</t>
  </si>
  <si>
    <t>Medidor Telemedido RM, 240V,3h,CL 200,FM2S, tipo socket</t>
  </si>
  <si>
    <t>Módem de comunicación externo 3G,4G y LTE para medidores habilitados con tarjeta RS232</t>
  </si>
  <si>
    <t>Medidor Telemedido RM 120-480V,3h,CL 20,FM5/45A, tipo bottom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</si>
</sst>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5" fontId="2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3" fontId="3" fillId="0" borderId="1" xfId="2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3" fillId="0" borderId="1" xfId="0" applyNumberFormat="1" applyFont="1" applyBorder="1"/>
    <xf numFmtId="0" fontId="2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2" xfId="2" xr:uid="{F216A549-D3E8-4AA1-93F8-EBF98F386E6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2430780</xdr:colOff>
      <xdr:row>0</xdr:row>
      <xdr:rowOff>38100</xdr:rowOff>
    </xdr:from>
    <xdr:to>
      <xdr:col>0</xdr:col>
      <xdr:colOff>3438525</xdr:colOff>
      <xdr:row>0</xdr:row>
      <xdr:rowOff>733186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B258375-727A-4B60-AB9C-EF9A3C4D2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0780" y="38100"/>
          <a:ext cx="1007745" cy="695086"/>
        </a:xfrm>
        <a:prstGeom prst="rect">
          <a:avLst/>
        </a:prstGeom>
      </xdr:spPr>
    </xdr:pic>
    <xdr:clientData/>
  </xdr:twoCellAnchor>
  <xdr:twoCellAnchor editAs="oneCell">
    <xdr:from>
      <xdr:col>0</xdr:col>
      <xdr:colOff>2457450</xdr:colOff>
      <xdr:row>19</xdr:row>
      <xdr:rowOff>38100</xdr:rowOff>
    </xdr:from>
    <xdr:to>
      <xdr:col>0</xdr:col>
      <xdr:colOff>3576344</xdr:colOff>
      <xdr:row>19</xdr:row>
      <xdr:rowOff>674291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36FFB65-A59F-4A19-909D-0C71A4EA8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7450" y="4371975"/>
          <a:ext cx="1118894" cy="41711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2381250</xdr:colOff>
      <xdr:row>40</xdr:row>
      <xdr:rowOff>19050</xdr:rowOff>
    </xdr:from>
    <xdr:to>
      <xdr:col>0</xdr:col>
      <xdr:colOff>3384641</xdr:colOff>
      <xdr:row>40</xdr:row>
      <xdr:rowOff>714036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F075996-E37D-470F-9BAB-7300C7088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0" y="9191625"/>
          <a:ext cx="1003391" cy="475911"/>
        </a:xfrm>
        <a:prstGeom prst="rect">
          <a:avLst/>
        </a:prstGeom>
        <a:solidFill>
          <a:srgbClr val="FFFF00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628EB-8A4A-4B3A-9D28-022C17E616B4}">
  <dimension ref="A1:C64"/>
  <sheetViews>
    <sheetView tabSelected="1" topLeftCell="A5" workbookViewId="0">
      <selection activeCell="C18" activeCellId="2" sqref="C64 C39 C18"/>
    </sheetView>
  </sheetViews>
  <sheetFormatPr baseColWidth="10" defaultRowHeight="15" x14ac:dyDescent="0.25"/>
  <cols>
    <col min="1" max="1" width="63.85546875" customWidth="1"/>
    <col min="2" max="2" width="11.7109375" customWidth="1"/>
    <col min="3" max="3" width="16.28515625" customWidth="1"/>
  </cols>
  <sheetData>
    <row r="1" spans="1:3" ht="60.75" customHeight="1" x14ac:dyDescent="0.25">
      <c r="A1" s="25"/>
      <c r="B1" s="25"/>
      <c r="C1" s="25"/>
    </row>
    <row r="2" spans="1:3" ht="31.5" x14ac:dyDescent="0.25">
      <c r="A2" s="1" t="s">
        <v>0</v>
      </c>
      <c r="B2" s="2" t="s">
        <v>1</v>
      </c>
      <c r="C2" s="2" t="s">
        <v>2</v>
      </c>
    </row>
    <row r="3" spans="1:3" ht="15.75" x14ac:dyDescent="0.25">
      <c r="A3" s="24" t="s">
        <v>3</v>
      </c>
      <c r="B3" s="24"/>
      <c r="C3" s="24"/>
    </row>
    <row r="4" spans="1:3" ht="15.75" x14ac:dyDescent="0.25">
      <c r="A4" s="6" t="s">
        <v>4</v>
      </c>
      <c r="B4" s="7" t="s">
        <v>5</v>
      </c>
      <c r="C4" s="8">
        <v>28572</v>
      </c>
    </row>
    <row r="5" spans="1:3" ht="15.75" x14ac:dyDescent="0.25">
      <c r="A5" s="6" t="s">
        <v>6</v>
      </c>
      <c r="B5" s="7" t="s">
        <v>5</v>
      </c>
      <c r="C5" s="8">
        <v>14500</v>
      </c>
    </row>
    <row r="6" spans="1:3" ht="15.75" x14ac:dyDescent="0.25">
      <c r="A6" s="24" t="s">
        <v>7</v>
      </c>
      <c r="B6" s="24"/>
      <c r="C6" s="9">
        <f>+SUM(C4:C5)</f>
        <v>43072</v>
      </c>
    </row>
    <row r="7" spans="1:3" ht="15.75" x14ac:dyDescent="0.25">
      <c r="A7" s="12"/>
      <c r="B7" s="12"/>
      <c r="C7" s="9"/>
    </row>
    <row r="8" spans="1:3" ht="15.75" x14ac:dyDescent="0.25">
      <c r="A8" s="24" t="s">
        <v>8</v>
      </c>
      <c r="B8" s="24"/>
      <c r="C8" s="24"/>
    </row>
    <row r="9" spans="1:3" ht="15.75" x14ac:dyDescent="0.25">
      <c r="A9" s="6" t="s">
        <v>9</v>
      </c>
      <c r="B9" s="7" t="s">
        <v>5</v>
      </c>
      <c r="C9" s="8">
        <v>3000</v>
      </c>
    </row>
    <row r="10" spans="1:3" ht="15.75" x14ac:dyDescent="0.25">
      <c r="A10" s="24" t="s">
        <v>10</v>
      </c>
      <c r="B10" s="24"/>
      <c r="C10" s="10">
        <f>+C9</f>
        <v>3000</v>
      </c>
    </row>
    <row r="11" spans="1:3" ht="15.75" x14ac:dyDescent="0.25">
      <c r="A11" s="11"/>
      <c r="B11" s="11"/>
      <c r="C11" s="11"/>
    </row>
    <row r="12" spans="1:3" ht="15.75" x14ac:dyDescent="0.25">
      <c r="A12" s="24" t="s">
        <v>11</v>
      </c>
      <c r="B12" s="24"/>
      <c r="C12" s="24"/>
    </row>
    <row r="13" spans="1:3" ht="15.75" x14ac:dyDescent="0.25">
      <c r="A13" s="12" t="s">
        <v>12</v>
      </c>
      <c r="B13" s="7" t="s">
        <v>5</v>
      </c>
      <c r="C13" s="8">
        <v>4000</v>
      </c>
    </row>
    <row r="14" spans="1:3" ht="15.75" x14ac:dyDescent="0.25">
      <c r="A14" s="12" t="s">
        <v>13</v>
      </c>
      <c r="B14" s="7" t="s">
        <v>5</v>
      </c>
      <c r="C14" s="8">
        <v>5000</v>
      </c>
    </row>
    <row r="15" spans="1:3" ht="15.75" x14ac:dyDescent="0.25">
      <c r="A15" s="6" t="s">
        <v>14</v>
      </c>
      <c r="B15" s="7" t="s">
        <v>5</v>
      </c>
      <c r="C15" s="8">
        <v>500</v>
      </c>
    </row>
    <row r="16" spans="1:3" ht="15.75" x14ac:dyDescent="0.25">
      <c r="A16" s="26" t="s">
        <v>7</v>
      </c>
      <c r="B16" s="26"/>
      <c r="C16" s="15">
        <f>+C13+C14+C15</f>
        <v>9500</v>
      </c>
    </row>
    <row r="17" spans="1:3" ht="15.75" x14ac:dyDescent="0.25">
      <c r="A17" s="25"/>
      <c r="B17" s="25"/>
      <c r="C17" s="25"/>
    </row>
    <row r="18" spans="1:3" ht="15.75" x14ac:dyDescent="0.25">
      <c r="A18" s="24" t="s">
        <v>15</v>
      </c>
      <c r="B18" s="24"/>
      <c r="C18" s="19">
        <f>+C6+C16</f>
        <v>52572</v>
      </c>
    </row>
    <row r="19" spans="1:3" ht="15.75" x14ac:dyDescent="0.25">
      <c r="A19" s="20"/>
      <c r="B19" s="20"/>
      <c r="C19" s="20"/>
    </row>
    <row r="20" spans="1:3" ht="59.25" customHeight="1" x14ac:dyDescent="0.25">
      <c r="A20" s="25"/>
      <c r="B20" s="25"/>
      <c r="C20" s="25"/>
    </row>
    <row r="21" spans="1:3" ht="31.5" x14ac:dyDescent="0.25">
      <c r="A21" s="1" t="s">
        <v>0</v>
      </c>
      <c r="B21" s="2" t="s">
        <v>1</v>
      </c>
      <c r="C21" s="2" t="s">
        <v>2</v>
      </c>
    </row>
    <row r="22" spans="1:3" ht="15.75" x14ac:dyDescent="0.25">
      <c r="A22" s="24" t="s">
        <v>3</v>
      </c>
      <c r="B22" s="24"/>
      <c r="C22" s="24"/>
    </row>
    <row r="23" spans="1:3" ht="15.75" x14ac:dyDescent="0.25">
      <c r="A23" s="6" t="s">
        <v>4</v>
      </c>
      <c r="B23" s="7" t="s">
        <v>5</v>
      </c>
      <c r="C23" s="8">
        <v>31890</v>
      </c>
    </row>
    <row r="24" spans="1:3" ht="15.75" x14ac:dyDescent="0.25">
      <c r="A24" s="6" t="s">
        <v>6</v>
      </c>
      <c r="B24" s="7" t="s">
        <v>5</v>
      </c>
      <c r="C24" s="8">
        <v>1300</v>
      </c>
    </row>
    <row r="25" spans="1:3" ht="15.75" x14ac:dyDescent="0.25">
      <c r="A25" s="13" t="s">
        <v>7</v>
      </c>
      <c r="B25" s="14"/>
      <c r="C25" s="9">
        <f>+SUM(C21:C24)</f>
        <v>33190</v>
      </c>
    </row>
    <row r="26" spans="1:3" ht="15.75" x14ac:dyDescent="0.25">
      <c r="A26" s="3" t="s">
        <v>8</v>
      </c>
      <c r="B26" s="4"/>
      <c r="C26" s="5"/>
    </row>
    <row r="27" spans="1:3" ht="15.75" x14ac:dyDescent="0.25">
      <c r="A27" s="6" t="s">
        <v>9</v>
      </c>
      <c r="B27" s="7" t="s">
        <v>5</v>
      </c>
      <c r="C27" s="8">
        <v>1500</v>
      </c>
    </row>
    <row r="28" spans="1:3" ht="15.75" x14ac:dyDescent="0.25">
      <c r="A28" s="13" t="s">
        <v>10</v>
      </c>
      <c r="B28" s="14"/>
      <c r="C28" s="9">
        <f>+C27</f>
        <v>1500</v>
      </c>
    </row>
    <row r="29" spans="1:3" ht="15.75" x14ac:dyDescent="0.25">
      <c r="A29" s="3" t="s">
        <v>11</v>
      </c>
      <c r="B29" s="4"/>
      <c r="C29" s="5"/>
    </row>
    <row r="30" spans="1:3" ht="15.75" x14ac:dyDescent="0.25">
      <c r="A30" s="12" t="s">
        <v>12</v>
      </c>
      <c r="B30" s="7" t="s">
        <v>5</v>
      </c>
      <c r="C30" s="8">
        <v>650</v>
      </c>
    </row>
    <row r="31" spans="1:3" ht="15.75" x14ac:dyDescent="0.25">
      <c r="A31" s="6" t="s">
        <v>14</v>
      </c>
      <c r="B31" s="7" t="s">
        <v>5</v>
      </c>
      <c r="C31" s="8">
        <v>750</v>
      </c>
    </row>
    <row r="32" spans="1:3" ht="15.75" x14ac:dyDescent="0.25">
      <c r="A32" s="12" t="s">
        <v>13</v>
      </c>
      <c r="B32" s="7" t="s">
        <v>5</v>
      </c>
      <c r="C32" s="8">
        <v>800</v>
      </c>
    </row>
    <row r="33" spans="1:3" ht="15.75" x14ac:dyDescent="0.25">
      <c r="A33" s="6" t="s">
        <v>16</v>
      </c>
      <c r="B33" s="7" t="s">
        <v>5</v>
      </c>
      <c r="C33" s="8">
        <v>500</v>
      </c>
    </row>
    <row r="34" spans="1:3" ht="15.75" x14ac:dyDescent="0.25">
      <c r="A34" s="13" t="s">
        <v>7</v>
      </c>
      <c r="B34" s="14"/>
      <c r="C34" s="9">
        <f>+SUM(C30:C33)</f>
        <v>2700</v>
      </c>
    </row>
    <row r="35" spans="1:3" ht="15.75" x14ac:dyDescent="0.25">
      <c r="A35" s="21" t="s">
        <v>8</v>
      </c>
      <c r="B35" s="7"/>
      <c r="C35" s="8"/>
    </row>
    <row r="36" spans="1:3" ht="31.5" x14ac:dyDescent="0.25">
      <c r="A36" s="22" t="s">
        <v>17</v>
      </c>
      <c r="B36" s="23" t="s">
        <v>5</v>
      </c>
      <c r="C36" s="8">
        <v>700</v>
      </c>
    </row>
    <row r="37" spans="1:3" ht="15.75" x14ac:dyDescent="0.25">
      <c r="A37" s="3" t="s">
        <v>10</v>
      </c>
      <c r="B37" s="5"/>
      <c r="C37" s="9">
        <f>+C36</f>
        <v>700</v>
      </c>
    </row>
    <row r="38" spans="1:3" ht="15.75" x14ac:dyDescent="0.25">
      <c r="A38" s="16"/>
      <c r="B38" s="17"/>
      <c r="C38" s="18"/>
    </row>
    <row r="39" spans="1:3" ht="15.75" x14ac:dyDescent="0.25">
      <c r="A39" s="3" t="s">
        <v>15</v>
      </c>
      <c r="B39" s="5"/>
      <c r="C39" s="19">
        <f>+C25+C34</f>
        <v>35890</v>
      </c>
    </row>
    <row r="40" spans="1:3" ht="15.75" x14ac:dyDescent="0.25">
      <c r="A40" s="20"/>
      <c r="B40" s="20"/>
      <c r="C40" s="20"/>
    </row>
    <row r="41" spans="1:3" ht="61.5" customHeight="1" x14ac:dyDescent="0.25">
      <c r="A41" s="25"/>
      <c r="B41" s="25"/>
      <c r="C41" s="25"/>
    </row>
    <row r="42" spans="1:3" ht="31.5" x14ac:dyDescent="0.25">
      <c r="A42" s="1" t="s">
        <v>0</v>
      </c>
      <c r="B42" s="2" t="s">
        <v>1</v>
      </c>
      <c r="C42" s="2" t="s">
        <v>2</v>
      </c>
    </row>
    <row r="43" spans="1:3" ht="15.75" x14ac:dyDescent="0.25">
      <c r="A43" s="24" t="s">
        <v>3</v>
      </c>
      <c r="B43" s="24"/>
      <c r="C43" s="24"/>
    </row>
    <row r="44" spans="1:3" ht="15.75" x14ac:dyDescent="0.25">
      <c r="A44" s="6" t="s">
        <v>4</v>
      </c>
      <c r="B44" s="7" t="s">
        <v>5</v>
      </c>
      <c r="C44" s="8">
        <v>99937</v>
      </c>
    </row>
    <row r="45" spans="1:3" ht="15.75" x14ac:dyDescent="0.25">
      <c r="A45" s="6" t="s">
        <v>6</v>
      </c>
      <c r="B45" s="7" t="s">
        <v>5</v>
      </c>
      <c r="C45" s="8">
        <v>5720</v>
      </c>
    </row>
    <row r="46" spans="1:3" ht="15.75" x14ac:dyDescent="0.25">
      <c r="A46" s="24" t="s">
        <v>7</v>
      </c>
      <c r="B46" s="24"/>
      <c r="C46" s="9">
        <f>+SUM(C44:C45)</f>
        <v>105657</v>
      </c>
    </row>
    <row r="47" spans="1:3" ht="15.75" x14ac:dyDescent="0.25">
      <c r="A47" s="25"/>
      <c r="B47" s="25"/>
      <c r="C47" s="25"/>
    </row>
    <row r="48" spans="1:3" ht="15.75" x14ac:dyDescent="0.25">
      <c r="A48" s="24" t="s">
        <v>8</v>
      </c>
      <c r="B48" s="24"/>
      <c r="C48" s="24"/>
    </row>
    <row r="49" spans="1:3" ht="15.75" x14ac:dyDescent="0.25">
      <c r="A49" s="6" t="s">
        <v>9</v>
      </c>
      <c r="B49" s="7" t="s">
        <v>5</v>
      </c>
      <c r="C49" s="8">
        <v>3000</v>
      </c>
    </row>
    <row r="50" spans="1:3" ht="15.75" x14ac:dyDescent="0.25">
      <c r="A50" s="26" t="s">
        <v>10</v>
      </c>
      <c r="B50" s="26"/>
      <c r="C50" s="10">
        <f>+C49</f>
        <v>3000</v>
      </c>
    </row>
    <row r="51" spans="1:3" ht="15.75" x14ac:dyDescent="0.25">
      <c r="A51" s="25"/>
      <c r="B51" s="25"/>
      <c r="C51" s="25"/>
    </row>
    <row r="52" spans="1:3" ht="15.75" x14ac:dyDescent="0.25">
      <c r="A52" s="24" t="s">
        <v>11</v>
      </c>
      <c r="B52" s="24"/>
      <c r="C52" s="24"/>
    </row>
    <row r="53" spans="1:3" ht="15.75" x14ac:dyDescent="0.25">
      <c r="A53" s="12" t="s">
        <v>12</v>
      </c>
      <c r="B53" s="7" t="s">
        <v>5</v>
      </c>
      <c r="C53" s="8">
        <v>942</v>
      </c>
    </row>
    <row r="54" spans="1:3" ht="15.75" x14ac:dyDescent="0.25">
      <c r="A54" s="12" t="s">
        <v>18</v>
      </c>
      <c r="B54" s="7" t="s">
        <v>5</v>
      </c>
      <c r="C54" s="8">
        <v>672</v>
      </c>
    </row>
    <row r="55" spans="1:3" ht="15.75" x14ac:dyDescent="0.25">
      <c r="A55" s="12" t="s">
        <v>13</v>
      </c>
      <c r="B55" s="7" t="s">
        <v>5</v>
      </c>
      <c r="C55" s="8">
        <v>844</v>
      </c>
    </row>
    <row r="56" spans="1:3" ht="15.75" x14ac:dyDescent="0.25">
      <c r="A56" s="6" t="s">
        <v>14</v>
      </c>
      <c r="B56" s="7"/>
      <c r="C56" s="8">
        <v>2861</v>
      </c>
    </row>
    <row r="57" spans="1:3" ht="15.75" x14ac:dyDescent="0.25">
      <c r="A57" s="6" t="s">
        <v>16</v>
      </c>
      <c r="B57" s="7" t="s">
        <v>5</v>
      </c>
      <c r="C57" s="8">
        <v>562</v>
      </c>
    </row>
    <row r="58" spans="1:3" ht="15.75" x14ac:dyDescent="0.25">
      <c r="A58" s="24" t="s">
        <v>7</v>
      </c>
      <c r="B58" s="24"/>
      <c r="C58" s="9">
        <f>+SUM(C53:C57)</f>
        <v>5881</v>
      </c>
    </row>
    <row r="59" spans="1:3" ht="15.75" x14ac:dyDescent="0.25">
      <c r="A59" s="11"/>
      <c r="B59" s="11"/>
      <c r="C59" s="11"/>
    </row>
    <row r="60" spans="1:3" ht="15.75" x14ac:dyDescent="0.25">
      <c r="A60" s="21" t="s">
        <v>8</v>
      </c>
      <c r="B60" s="7"/>
      <c r="C60" s="8"/>
    </row>
    <row r="61" spans="1:3" ht="31.5" x14ac:dyDescent="0.25">
      <c r="A61" s="22" t="s">
        <v>17</v>
      </c>
      <c r="B61" s="23" t="s">
        <v>5</v>
      </c>
      <c r="C61" s="8">
        <v>440</v>
      </c>
    </row>
    <row r="62" spans="1:3" ht="15.75" x14ac:dyDescent="0.25">
      <c r="A62" s="24" t="s">
        <v>10</v>
      </c>
      <c r="B62" s="24"/>
      <c r="C62" s="9">
        <f>+C61</f>
        <v>440</v>
      </c>
    </row>
    <row r="63" spans="1:3" ht="15.75" x14ac:dyDescent="0.25">
      <c r="A63" s="25"/>
      <c r="B63" s="25"/>
      <c r="C63" s="25"/>
    </row>
    <row r="64" spans="1:3" ht="15.75" x14ac:dyDescent="0.25">
      <c r="A64" s="24" t="s">
        <v>15</v>
      </c>
      <c r="B64" s="24"/>
      <c r="C64" s="19">
        <f>+C46+C58</f>
        <v>111538</v>
      </c>
    </row>
  </sheetData>
  <mergeCells count="33">
    <mergeCell ref="A62:B62"/>
    <mergeCell ref="A63:C63"/>
    <mergeCell ref="A64:B64"/>
    <mergeCell ref="A48:C48"/>
    <mergeCell ref="A50:B50"/>
    <mergeCell ref="A51:C51"/>
    <mergeCell ref="A52:C52"/>
    <mergeCell ref="A58:B58"/>
    <mergeCell ref="A59:C59"/>
    <mergeCell ref="A38:C38"/>
    <mergeCell ref="A39:B39"/>
    <mergeCell ref="A41:C41"/>
    <mergeCell ref="A43:C43"/>
    <mergeCell ref="A46:B46"/>
    <mergeCell ref="A47:C47"/>
    <mergeCell ref="A25:B25"/>
    <mergeCell ref="A26:C26"/>
    <mergeCell ref="A28:B28"/>
    <mergeCell ref="A29:C29"/>
    <mergeCell ref="A34:B34"/>
    <mergeCell ref="A37:B37"/>
    <mergeCell ref="A12:C12"/>
    <mergeCell ref="A16:B16"/>
    <mergeCell ref="A17:C17"/>
    <mergeCell ref="A18:B18"/>
    <mergeCell ref="A20:C20"/>
    <mergeCell ref="A22:C22"/>
    <mergeCell ref="A1:C1"/>
    <mergeCell ref="A3:C3"/>
    <mergeCell ref="A6:B6"/>
    <mergeCell ref="A8:C8"/>
    <mergeCell ref="A10:B10"/>
    <mergeCell ref="A11:C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Pina</dc:creator>
  <cp:lastModifiedBy>Laura Pina</cp:lastModifiedBy>
  <dcterms:created xsi:type="dcterms:W3CDTF">2023-11-01T16:09:26Z</dcterms:created>
  <dcterms:modified xsi:type="dcterms:W3CDTF">2023-11-07T14:01:27Z</dcterms:modified>
</cp:coreProperties>
</file>