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CF6D2B34-015A-4A84-B4B1-BFB00E53D428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81" i="1"/>
  <c r="E81" i="1"/>
  <c r="G80" i="1"/>
  <c r="G79" i="1"/>
  <c r="F78" i="1"/>
  <c r="E78" i="1"/>
  <c r="G77" i="1"/>
  <c r="G76" i="1"/>
  <c r="G75" i="1"/>
  <c r="E75" i="1"/>
  <c r="G74" i="1"/>
  <c r="G73" i="1"/>
  <c r="G71" i="1"/>
  <c r="G70" i="1"/>
  <c r="F69" i="1"/>
  <c r="E69" i="1"/>
  <c r="D69" i="1"/>
  <c r="G68" i="1"/>
  <c r="G67" i="1"/>
  <c r="F66" i="1"/>
  <c r="G66" i="1" s="1"/>
  <c r="E66" i="1"/>
  <c r="G63" i="1"/>
  <c r="G62" i="1"/>
  <c r="F61" i="1"/>
  <c r="E61" i="1"/>
  <c r="D61" i="1"/>
  <c r="G60" i="1"/>
  <c r="G59" i="1"/>
  <c r="G58" i="1"/>
  <c r="G57" i="1"/>
  <c r="G56" i="1"/>
  <c r="G55" i="1"/>
  <c r="G54" i="1"/>
  <c r="G53" i="1"/>
  <c r="G52" i="1"/>
  <c r="F51" i="1"/>
  <c r="E51" i="1"/>
  <c r="D51" i="1"/>
  <c r="G50" i="1"/>
  <c r="G49" i="1"/>
  <c r="G48" i="1"/>
  <c r="G47" i="1"/>
  <c r="G46" i="1"/>
  <c r="G45" i="1"/>
  <c r="G44" i="1"/>
  <c r="E44" i="1"/>
  <c r="G43" i="1"/>
  <c r="G42" i="1"/>
  <c r="G41" i="1"/>
  <c r="G40" i="1"/>
  <c r="G39" i="1"/>
  <c r="G38" i="1"/>
  <c r="G37" i="1"/>
  <c r="G36" i="1"/>
  <c r="F35" i="1"/>
  <c r="G35" i="1" s="1"/>
  <c r="E35" i="1"/>
  <c r="G34" i="1"/>
  <c r="G33" i="1"/>
  <c r="G32" i="1"/>
  <c r="G31" i="1"/>
  <c r="G30" i="1"/>
  <c r="G29" i="1"/>
  <c r="G28" i="1"/>
  <c r="G27" i="1"/>
  <c r="G26" i="1"/>
  <c r="F25" i="1"/>
  <c r="E25" i="1"/>
  <c r="D25" i="1"/>
  <c r="G24" i="1"/>
  <c r="G23" i="1"/>
  <c r="G22" i="1"/>
  <c r="G21" i="1"/>
  <c r="G20" i="1"/>
  <c r="G19" i="1"/>
  <c r="G18" i="1"/>
  <c r="G17" i="1"/>
  <c r="G16" i="1"/>
  <c r="F15" i="1"/>
  <c r="E15" i="1"/>
  <c r="D15" i="1"/>
  <c r="G14" i="1"/>
  <c r="G13" i="1"/>
  <c r="G12" i="1"/>
  <c r="G11" i="1"/>
  <c r="G10" i="1"/>
  <c r="F9" i="1"/>
  <c r="E9" i="1"/>
  <c r="D9" i="1"/>
  <c r="G15" i="1" l="1"/>
  <c r="D83" i="1"/>
  <c r="G51" i="1"/>
  <c r="F83" i="1"/>
  <c r="G69" i="1"/>
  <c r="E83" i="1"/>
  <c r="G9" i="1"/>
  <c r="G25" i="1"/>
  <c r="G61" i="1"/>
  <c r="G78" i="1"/>
  <c r="G83" i="1" l="1"/>
</calcChain>
</file>

<file path=xl/sharedStrings.xml><?xml version="1.0" encoding="utf-8"?>
<sst xmlns="http://schemas.openxmlformats.org/spreadsheetml/2006/main" count="86" uniqueCount="86">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</sst>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164" fontId="3" fillId="0" borderId="8" xfId="0" applyNumberFormat="1" applyFont="1" applyBorder="1"/>
    <xf numFmtId="164" fontId="3" fillId="4" borderId="8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0" fontId="0" fillId="0" borderId="9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0" fontId="2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0" fontId="7" fillId="0" borderId="0" xfId="0" applyFont="1"/>
    <xf numFmtId="0" fontId="5" fillId="0" borderId="0" xfId="0" applyFont="1"/>
    <xf numFmtId="43" fontId="5" fillId="0" borderId="0" xfId="0" applyNumberFormat="1" applyFont="1"/>
    <xf numFmtId="0" fontId="8" fillId="4" borderId="0" xfId="0" applyFont="1" applyFill="1"/>
    <xf numFmtId="164" fontId="8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2</xdr:col>
      <xdr:colOff>1825625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1691154" cy="978647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1828801</xdr:colOff>
      <xdr:row>83</xdr:row>
      <xdr:rowOff>198532</xdr:rowOff>
    </xdr:from>
    <xdr:to>
      <xdr:col>5</xdr:col>
      <xdr:colOff>1536701</xdr:colOff>
      <xdr:row>86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4176" y="16279907"/>
          <a:ext cx="1930400" cy="582518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83</xdr:row>
      <xdr:rowOff>161179</xdr:rowOff>
    </xdr:from>
    <xdr:to>
      <xdr:col>7</xdr:col>
      <xdr:colOff>1158876</xdr:colOff>
      <xdr:row>86</xdr:row>
      <xdr:rowOff>152401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28075" y="16242554"/>
          <a:ext cx="2924176" cy="59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H88"/>
  <sheetViews>
    <sheetView showGridLines="0" tabSelected="1" view="pageBreakPreview" topLeftCell="C1" zoomScale="60" zoomScaleNormal="100" workbookViewId="0">
      <selection activeCell="G67" sqref="G67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7" width="25.140625" bestFit="1" customWidth="1"/>
    <col min="8" max="11" width="22.28515625" customWidth="1"/>
  </cols>
  <sheetData>
    <row r="1" spans="3:8" ht="21" customHeight="1" x14ac:dyDescent="0.25">
      <c r="C1" s="33" t="s">
        <v>0</v>
      </c>
      <c r="D1" s="34"/>
      <c r="E1" s="34"/>
      <c r="F1" s="34"/>
      <c r="G1" s="34"/>
    </row>
    <row r="2" spans="3:8" ht="15.75" x14ac:dyDescent="0.25">
      <c r="C2" s="35" t="s">
        <v>1</v>
      </c>
      <c r="D2" s="36"/>
      <c r="E2" s="36"/>
      <c r="F2" s="36"/>
      <c r="G2" s="36"/>
    </row>
    <row r="3" spans="3:8" ht="15.75" customHeight="1" x14ac:dyDescent="0.25">
      <c r="C3" s="37" t="s">
        <v>2</v>
      </c>
      <c r="D3" s="38"/>
      <c r="E3" s="38"/>
      <c r="F3" s="38"/>
      <c r="G3" s="38"/>
    </row>
    <row r="4" spans="3:8" ht="15.75" customHeight="1" x14ac:dyDescent="0.25">
      <c r="C4" s="38" t="s">
        <v>3</v>
      </c>
      <c r="D4" s="38"/>
      <c r="E4" s="38"/>
      <c r="F4" s="38"/>
      <c r="G4" s="38"/>
    </row>
    <row r="6" spans="3:8" ht="25.5" customHeight="1" x14ac:dyDescent="0.25">
      <c r="C6" s="39" t="s">
        <v>4</v>
      </c>
      <c r="D6" s="40" t="s">
        <v>5</v>
      </c>
      <c r="E6" s="42" t="s">
        <v>6</v>
      </c>
      <c r="F6" s="44" t="s">
        <v>7</v>
      </c>
      <c r="G6" s="45"/>
    </row>
    <row r="7" spans="3:8" x14ac:dyDescent="0.25">
      <c r="C7" s="39"/>
      <c r="D7" s="41"/>
      <c r="E7" s="43"/>
      <c r="F7" s="1" t="s">
        <v>8</v>
      </c>
      <c r="G7" s="1" t="s">
        <v>9</v>
      </c>
    </row>
    <row r="8" spans="3:8" x14ac:dyDescent="0.25">
      <c r="C8" s="2" t="s">
        <v>10</v>
      </c>
      <c r="D8" s="3"/>
      <c r="E8" s="3"/>
      <c r="F8" s="3"/>
      <c r="G8" s="4"/>
    </row>
    <row r="9" spans="3:8" x14ac:dyDescent="0.25">
      <c r="C9" s="5" t="s">
        <v>11</v>
      </c>
      <c r="D9" s="6">
        <f t="shared" ref="D9:E9" si="0">SUM(D10:D14)</f>
        <v>1951356208.0000002</v>
      </c>
      <c r="E9" s="6">
        <f t="shared" si="0"/>
        <v>1951356208.0000002</v>
      </c>
      <c r="F9" s="6">
        <f>SUM(F10:F14)</f>
        <v>137813494.74000001</v>
      </c>
      <c r="G9" s="7">
        <f t="shared" ref="G9:G40" si="1">SUM(F9:F9)</f>
        <v>137813494.74000001</v>
      </c>
    </row>
    <row r="10" spans="3:8" x14ac:dyDescent="0.25">
      <c r="C10" s="8" t="s">
        <v>12</v>
      </c>
      <c r="D10" s="9">
        <v>1149648643.7287393</v>
      </c>
      <c r="E10" s="10">
        <v>1149648643.7287393</v>
      </c>
      <c r="F10" s="10">
        <v>99827665.049999997</v>
      </c>
      <c r="G10" s="7">
        <f t="shared" si="1"/>
        <v>99827665.049999997</v>
      </c>
    </row>
    <row r="11" spans="3:8" x14ac:dyDescent="0.25">
      <c r="C11" s="8" t="s">
        <v>13</v>
      </c>
      <c r="D11" s="9">
        <v>231416616.59068936</v>
      </c>
      <c r="E11" s="10">
        <v>231416616.59068936</v>
      </c>
      <c r="F11" s="10">
        <v>0</v>
      </c>
      <c r="G11" s="7">
        <f t="shared" si="1"/>
        <v>0</v>
      </c>
    </row>
    <row r="12" spans="3:8" x14ac:dyDescent="0.25">
      <c r="C12" s="8" t="s">
        <v>14</v>
      </c>
      <c r="D12" s="9"/>
      <c r="E12" s="10"/>
      <c r="F12" s="10"/>
      <c r="G12" s="7">
        <f t="shared" si="1"/>
        <v>0</v>
      </c>
      <c r="H12" s="12"/>
    </row>
    <row r="13" spans="3:8" x14ac:dyDescent="0.25">
      <c r="C13" s="8" t="s">
        <v>15</v>
      </c>
      <c r="D13" s="9">
        <v>396352713.12057155</v>
      </c>
      <c r="E13" s="10">
        <v>396352713.12057155</v>
      </c>
      <c r="F13" s="10">
        <v>21481038.509999998</v>
      </c>
      <c r="G13" s="7">
        <f t="shared" si="1"/>
        <v>21481038.509999998</v>
      </c>
    </row>
    <row r="14" spans="3:8" s="15" customFormat="1" x14ac:dyDescent="0.25">
      <c r="C14" s="13" t="s">
        <v>16</v>
      </c>
      <c r="D14" s="9">
        <v>173938234.55999997</v>
      </c>
      <c r="E14" s="14">
        <v>173938234.55999997</v>
      </c>
      <c r="F14" s="14">
        <v>16504791.18</v>
      </c>
      <c r="G14" s="7">
        <f t="shared" si="1"/>
        <v>16504791.18</v>
      </c>
    </row>
    <row r="15" spans="3:8" s="18" customFormat="1" x14ac:dyDescent="0.25">
      <c r="C15" s="16" t="s">
        <v>17</v>
      </c>
      <c r="D15" s="17">
        <f>SUM(D16:D24)</f>
        <v>40755316569.867584</v>
      </c>
      <c r="E15" s="17">
        <f>SUM(E16:E24)</f>
        <v>40755316569.867584</v>
      </c>
      <c r="F15" s="17">
        <f>SUM(F16:F24)</f>
        <v>4029616366.3400002</v>
      </c>
      <c r="G15" s="7">
        <f t="shared" si="1"/>
        <v>4029616366.3400002</v>
      </c>
    </row>
    <row r="16" spans="3:8" s="15" customFormat="1" x14ac:dyDescent="0.25">
      <c r="C16" s="13" t="s">
        <v>18</v>
      </c>
      <c r="D16" s="19">
        <v>37517258585.464233</v>
      </c>
      <c r="E16" s="19">
        <v>37517258585.464233</v>
      </c>
      <c r="F16" s="9">
        <v>3953129196.5700002</v>
      </c>
      <c r="G16" s="7">
        <f t="shared" si="1"/>
        <v>3953129196.5700002</v>
      </c>
    </row>
    <row r="17" spans="3:7" s="15" customFormat="1" x14ac:dyDescent="0.25">
      <c r="C17" s="13" t="s">
        <v>19</v>
      </c>
      <c r="D17" s="19">
        <v>135855784.36000001</v>
      </c>
      <c r="E17" s="19">
        <v>135855784.36000001</v>
      </c>
      <c r="F17" s="9">
        <v>4336582.6499999994</v>
      </c>
      <c r="G17" s="7">
        <f t="shared" si="1"/>
        <v>4336582.6499999994</v>
      </c>
    </row>
    <row r="18" spans="3:7" x14ac:dyDescent="0.25">
      <c r="C18" s="8" t="s">
        <v>20</v>
      </c>
      <c r="D18" s="20">
        <v>55025946.346328035</v>
      </c>
      <c r="E18" s="20">
        <v>55025946.346328035</v>
      </c>
      <c r="F18" s="11">
        <v>2145380.64</v>
      </c>
      <c r="G18" s="7">
        <f t="shared" si="1"/>
        <v>2145380.64</v>
      </c>
    </row>
    <row r="19" spans="3:7" x14ac:dyDescent="0.25">
      <c r="C19" s="8" t="s">
        <v>21</v>
      </c>
      <c r="D19" s="20">
        <v>8606115</v>
      </c>
      <c r="E19" s="20">
        <v>8606115</v>
      </c>
      <c r="F19" s="11">
        <v>0</v>
      </c>
      <c r="G19" s="7">
        <f t="shared" si="1"/>
        <v>0</v>
      </c>
    </row>
    <row r="20" spans="3:7" s="15" customFormat="1" ht="15.75" customHeight="1" x14ac:dyDescent="0.25">
      <c r="C20" s="13" t="s">
        <v>22</v>
      </c>
      <c r="D20" s="19">
        <v>724394355.40731502</v>
      </c>
      <c r="E20" s="19">
        <v>724394355.40731502</v>
      </c>
      <c r="F20" s="9">
        <v>53664671.269999996</v>
      </c>
      <c r="G20" s="7">
        <f t="shared" si="1"/>
        <v>53664671.269999996</v>
      </c>
    </row>
    <row r="21" spans="3:7" s="15" customFormat="1" x14ac:dyDescent="0.25">
      <c r="C21" s="13" t="s">
        <v>23</v>
      </c>
      <c r="D21" s="19">
        <v>33308129.599999998</v>
      </c>
      <c r="E21" s="19">
        <v>33308129.599999998</v>
      </c>
      <c r="F21" s="9">
        <v>0</v>
      </c>
      <c r="G21" s="7">
        <f t="shared" si="1"/>
        <v>0</v>
      </c>
    </row>
    <row r="22" spans="3:7" s="15" customFormat="1" x14ac:dyDescent="0.25">
      <c r="C22" s="13" t="s">
        <v>24</v>
      </c>
      <c r="D22" s="19">
        <v>1861952845.7897</v>
      </c>
      <c r="E22" s="19">
        <v>1861952845.7897</v>
      </c>
      <c r="F22" s="9">
        <v>12424741.450000001</v>
      </c>
      <c r="G22" s="7">
        <f t="shared" si="1"/>
        <v>12424741.450000001</v>
      </c>
    </row>
    <row r="23" spans="3:7" s="15" customFormat="1" x14ac:dyDescent="0.25">
      <c r="C23" s="13" t="s">
        <v>25</v>
      </c>
      <c r="D23" s="19">
        <v>418914807.90000004</v>
      </c>
      <c r="E23" s="19">
        <v>418914807.90000004</v>
      </c>
      <c r="F23" s="9">
        <v>3915793.7600000002</v>
      </c>
      <c r="G23" s="7">
        <f t="shared" si="1"/>
        <v>3915793.7600000002</v>
      </c>
    </row>
    <row r="24" spans="3:7" s="15" customFormat="1" x14ac:dyDescent="0.25">
      <c r="C24" s="13" t="s">
        <v>26</v>
      </c>
      <c r="D24" s="19"/>
      <c r="E24" s="19"/>
      <c r="G24" s="7">
        <f t="shared" si="1"/>
        <v>0</v>
      </c>
    </row>
    <row r="25" spans="3:7" s="18" customFormat="1" x14ac:dyDescent="0.25">
      <c r="C25" s="16" t="s">
        <v>27</v>
      </c>
      <c r="D25" s="17">
        <f t="shared" ref="D25:E25" si="2">SUM(D26:D34)</f>
        <v>183618542.53269717</v>
      </c>
      <c r="E25" s="17">
        <f t="shared" si="2"/>
        <v>183618542.53269717</v>
      </c>
      <c r="F25" s="17">
        <f>SUM(F26:F34)</f>
        <v>12102223.630000001</v>
      </c>
      <c r="G25" s="21">
        <f t="shared" si="1"/>
        <v>12102223.630000001</v>
      </c>
    </row>
    <row r="26" spans="3:7" s="15" customFormat="1" x14ac:dyDescent="0.25">
      <c r="C26" s="13" t="s">
        <v>28</v>
      </c>
      <c r="D26" s="9"/>
      <c r="E26" s="9"/>
      <c r="F26" s="9"/>
      <c r="G26" s="7">
        <f t="shared" si="1"/>
        <v>0</v>
      </c>
    </row>
    <row r="27" spans="3:7" s="15" customFormat="1" x14ac:dyDescent="0.25">
      <c r="C27" s="13" t="s">
        <v>29</v>
      </c>
      <c r="D27" s="9">
        <v>8469301.3854759466</v>
      </c>
      <c r="E27" s="9">
        <v>8469301.3854759466</v>
      </c>
      <c r="F27" s="9">
        <v>1001240.85</v>
      </c>
      <c r="G27" s="7">
        <f t="shared" si="1"/>
        <v>1001240.85</v>
      </c>
    </row>
    <row r="28" spans="3:7" s="15" customFormat="1" x14ac:dyDescent="0.25">
      <c r="C28" s="13" t="s">
        <v>30</v>
      </c>
      <c r="D28" s="9">
        <v>1972647.1856533396</v>
      </c>
      <c r="E28" s="9">
        <v>1972647.1856533396</v>
      </c>
      <c r="F28" s="9">
        <v>54146.66</v>
      </c>
      <c r="G28" s="7">
        <f t="shared" si="1"/>
        <v>54146.66</v>
      </c>
    </row>
    <row r="29" spans="3:7" x14ac:dyDescent="0.25">
      <c r="C29" s="8" t="s">
        <v>31</v>
      </c>
      <c r="D29" s="11">
        <v>1486893.6901719975</v>
      </c>
      <c r="E29" s="11">
        <v>1486893.6901719975</v>
      </c>
      <c r="F29" s="11">
        <v>568185</v>
      </c>
      <c r="G29" s="7">
        <f t="shared" si="1"/>
        <v>568185</v>
      </c>
    </row>
    <row r="30" spans="3:7" x14ac:dyDescent="0.25">
      <c r="C30" s="8" t="s">
        <v>32</v>
      </c>
      <c r="D30" s="11"/>
      <c r="E30" s="11"/>
      <c r="F30" s="11"/>
      <c r="G30" s="7">
        <f t="shared" si="1"/>
        <v>0</v>
      </c>
    </row>
    <row r="31" spans="3:7" x14ac:dyDescent="0.25">
      <c r="C31" s="8" t="s">
        <v>33</v>
      </c>
      <c r="D31" s="11"/>
      <c r="E31" s="11"/>
      <c r="F31" s="11"/>
      <c r="G31" s="7">
        <f t="shared" si="1"/>
        <v>0</v>
      </c>
    </row>
    <row r="32" spans="3:7" x14ac:dyDescent="0.25">
      <c r="C32" s="8" t="s">
        <v>34</v>
      </c>
      <c r="D32" s="11">
        <v>128126736.58355141</v>
      </c>
      <c r="E32" s="11">
        <v>128126736.58355141</v>
      </c>
      <c r="F32" s="11">
        <v>0</v>
      </c>
      <c r="G32" s="7">
        <f t="shared" si="1"/>
        <v>0</v>
      </c>
    </row>
    <row r="33" spans="3:7" x14ac:dyDescent="0.25">
      <c r="C33" s="8" t="s">
        <v>35</v>
      </c>
      <c r="D33" s="11"/>
      <c r="E33" s="11"/>
      <c r="F33" s="11"/>
      <c r="G33" s="7">
        <f t="shared" si="1"/>
        <v>0</v>
      </c>
    </row>
    <row r="34" spans="3:7" x14ac:dyDescent="0.25">
      <c r="C34" s="8" t="s">
        <v>36</v>
      </c>
      <c r="D34" s="11">
        <v>43562963.687844492</v>
      </c>
      <c r="E34" s="11">
        <v>43562963.687844492</v>
      </c>
      <c r="F34" s="11">
        <v>10478651.120000001</v>
      </c>
      <c r="G34" s="7">
        <f t="shared" si="1"/>
        <v>10478651.120000001</v>
      </c>
    </row>
    <row r="35" spans="3:7" s="22" customFormat="1" x14ac:dyDescent="0.25">
      <c r="C35" s="5" t="s">
        <v>37</v>
      </c>
      <c r="D35" s="6">
        <v>0</v>
      </c>
      <c r="E35" s="6">
        <f>SUM(E36:E43)</f>
        <v>0</v>
      </c>
      <c r="F35" s="6">
        <f t="shared" ref="F35" si="3">SUM(F36:F43)</f>
        <v>0</v>
      </c>
      <c r="G35" s="21">
        <f t="shared" si="1"/>
        <v>0</v>
      </c>
    </row>
    <row r="36" spans="3:7" x14ac:dyDescent="0.25">
      <c r="C36" s="8" t="s">
        <v>38</v>
      </c>
      <c r="D36" s="20"/>
      <c r="E36" s="20"/>
      <c r="G36" s="7">
        <f t="shared" si="1"/>
        <v>0</v>
      </c>
    </row>
    <row r="37" spans="3:7" x14ac:dyDescent="0.25">
      <c r="C37" s="8" t="s">
        <v>39</v>
      </c>
      <c r="D37" s="20"/>
      <c r="E37" s="20"/>
      <c r="G37" s="7">
        <f t="shared" si="1"/>
        <v>0</v>
      </c>
    </row>
    <row r="38" spans="3:7" x14ac:dyDescent="0.25">
      <c r="C38" s="8" t="s">
        <v>40</v>
      </c>
      <c r="D38" s="20"/>
      <c r="E38" s="20"/>
      <c r="G38" s="7">
        <f t="shared" si="1"/>
        <v>0</v>
      </c>
    </row>
    <row r="39" spans="3:7" x14ac:dyDescent="0.25">
      <c r="C39" s="8" t="s">
        <v>41</v>
      </c>
      <c r="D39" s="20"/>
      <c r="E39" s="20"/>
      <c r="G39" s="7">
        <f t="shared" si="1"/>
        <v>0</v>
      </c>
    </row>
    <row r="40" spans="3:7" x14ac:dyDescent="0.25">
      <c r="C40" s="8" t="s">
        <v>42</v>
      </c>
      <c r="D40" s="20"/>
      <c r="E40" s="20"/>
      <c r="G40" s="7">
        <f t="shared" si="1"/>
        <v>0</v>
      </c>
    </row>
    <row r="41" spans="3:7" x14ac:dyDescent="0.25">
      <c r="C41" s="8" t="s">
        <v>43</v>
      </c>
      <c r="D41" s="20"/>
      <c r="E41" s="20"/>
      <c r="G41" s="7">
        <f t="shared" ref="G41:G72" si="4">SUM(F41:F41)</f>
        <v>0</v>
      </c>
    </row>
    <row r="42" spans="3:7" x14ac:dyDescent="0.25">
      <c r="C42" s="8" t="s">
        <v>44</v>
      </c>
      <c r="D42" s="20"/>
      <c r="E42" s="20"/>
      <c r="G42" s="7">
        <f t="shared" si="4"/>
        <v>0</v>
      </c>
    </row>
    <row r="43" spans="3:7" x14ac:dyDescent="0.25">
      <c r="C43" s="8" t="s">
        <v>45</v>
      </c>
      <c r="D43" s="20"/>
      <c r="E43" s="20"/>
      <c r="G43" s="7">
        <f t="shared" si="4"/>
        <v>0</v>
      </c>
    </row>
    <row r="44" spans="3:7" x14ac:dyDescent="0.25">
      <c r="C44" s="5" t="s">
        <v>46</v>
      </c>
      <c r="D44" s="6">
        <v>0</v>
      </c>
      <c r="E44" s="6">
        <f>SUM(E45:E50)</f>
        <v>0</v>
      </c>
      <c r="G44" s="7">
        <f t="shared" si="4"/>
        <v>0</v>
      </c>
    </row>
    <row r="45" spans="3:7" x14ac:dyDescent="0.25">
      <c r="C45" s="8" t="s">
        <v>47</v>
      </c>
      <c r="D45" s="20"/>
      <c r="E45" s="20"/>
      <c r="G45" s="7">
        <f t="shared" si="4"/>
        <v>0</v>
      </c>
    </row>
    <row r="46" spans="3:7" x14ac:dyDescent="0.25">
      <c r="C46" s="8" t="s">
        <v>48</v>
      </c>
      <c r="D46" s="20"/>
      <c r="E46" s="20"/>
      <c r="G46" s="7">
        <f t="shared" si="4"/>
        <v>0</v>
      </c>
    </row>
    <row r="47" spans="3:7" x14ac:dyDescent="0.25">
      <c r="C47" s="8" t="s">
        <v>49</v>
      </c>
      <c r="D47" s="20"/>
      <c r="E47" s="20"/>
      <c r="G47" s="7">
        <f t="shared" si="4"/>
        <v>0</v>
      </c>
    </row>
    <row r="48" spans="3:7" x14ac:dyDescent="0.25">
      <c r="C48" s="8" t="s">
        <v>50</v>
      </c>
      <c r="D48" s="20"/>
      <c r="E48" s="20"/>
      <c r="G48" s="7">
        <f t="shared" si="4"/>
        <v>0</v>
      </c>
    </row>
    <row r="49" spans="3:7" x14ac:dyDescent="0.25">
      <c r="C49" s="8" t="s">
        <v>51</v>
      </c>
      <c r="D49" s="20"/>
      <c r="E49" s="20"/>
      <c r="G49" s="7">
        <f t="shared" si="4"/>
        <v>0</v>
      </c>
    </row>
    <row r="50" spans="3:7" x14ac:dyDescent="0.25">
      <c r="C50" s="8" t="s">
        <v>52</v>
      </c>
      <c r="D50" s="20"/>
      <c r="E50" s="20"/>
      <c r="G50" s="7">
        <f t="shared" si="4"/>
        <v>0</v>
      </c>
    </row>
    <row r="51" spans="3:7" x14ac:dyDescent="0.25">
      <c r="C51" s="5" t="s">
        <v>53</v>
      </c>
      <c r="D51" s="6">
        <f>SUM(D52:D60)</f>
        <v>134146080.71672636</v>
      </c>
      <c r="E51" s="6">
        <f t="shared" ref="E51" si="5">SUM(E52:E60)</f>
        <v>134146080.71672636</v>
      </c>
      <c r="F51" s="6">
        <f>SUM(F52:F60)</f>
        <v>3204118.05</v>
      </c>
      <c r="G51" s="7">
        <f t="shared" si="4"/>
        <v>3204118.05</v>
      </c>
    </row>
    <row r="52" spans="3:7" x14ac:dyDescent="0.25">
      <c r="C52" s="8" t="s">
        <v>54</v>
      </c>
      <c r="D52" s="11">
        <v>110356566.62729681</v>
      </c>
      <c r="E52" s="11">
        <v>110356566.62729681</v>
      </c>
      <c r="F52" s="11">
        <v>2760430.05</v>
      </c>
      <c r="G52" s="7">
        <f t="shared" si="4"/>
        <v>2760430.05</v>
      </c>
    </row>
    <row r="53" spans="3:7" x14ac:dyDescent="0.25">
      <c r="C53" s="8" t="s">
        <v>55</v>
      </c>
      <c r="D53" s="11"/>
      <c r="E53" s="11"/>
      <c r="F53" s="11"/>
      <c r="G53" s="7">
        <f t="shared" si="4"/>
        <v>0</v>
      </c>
    </row>
    <row r="54" spans="3:7" x14ac:dyDescent="0.25">
      <c r="C54" s="8" t="s">
        <v>56</v>
      </c>
      <c r="D54" s="11"/>
      <c r="E54" s="11"/>
      <c r="F54" s="11"/>
      <c r="G54" s="7">
        <f t="shared" si="4"/>
        <v>0</v>
      </c>
    </row>
    <row r="55" spans="3:7" x14ac:dyDescent="0.25">
      <c r="C55" s="8" t="s">
        <v>57</v>
      </c>
      <c r="D55" s="11"/>
      <c r="E55" s="11"/>
      <c r="F55" s="11"/>
      <c r="G55" s="7">
        <f t="shared" si="4"/>
        <v>0</v>
      </c>
    </row>
    <row r="56" spans="3:7" x14ac:dyDescent="0.25">
      <c r="C56" s="8" t="s">
        <v>58</v>
      </c>
      <c r="D56" s="11">
        <v>23789514.089429554</v>
      </c>
      <c r="E56" s="11">
        <v>23789514.089429554</v>
      </c>
      <c r="F56" s="11">
        <v>443688</v>
      </c>
      <c r="G56" s="7">
        <f t="shared" si="4"/>
        <v>443688</v>
      </c>
    </row>
    <row r="57" spans="3:7" x14ac:dyDescent="0.25">
      <c r="C57" s="8" t="s">
        <v>59</v>
      </c>
      <c r="D57" s="11"/>
      <c r="E57" s="11"/>
      <c r="F57" s="11"/>
      <c r="G57" s="7">
        <f t="shared" si="4"/>
        <v>0</v>
      </c>
    </row>
    <row r="58" spans="3:7" x14ac:dyDescent="0.25">
      <c r="C58" s="8" t="s">
        <v>60</v>
      </c>
      <c r="D58" s="11"/>
      <c r="E58" s="11"/>
      <c r="F58" s="11"/>
      <c r="G58" s="7">
        <f t="shared" si="4"/>
        <v>0</v>
      </c>
    </row>
    <row r="59" spans="3:7" x14ac:dyDescent="0.25">
      <c r="C59" s="8" t="s">
        <v>61</v>
      </c>
      <c r="D59" s="11"/>
      <c r="E59" s="11"/>
      <c r="F59" s="11"/>
      <c r="G59" s="7">
        <f t="shared" si="4"/>
        <v>0</v>
      </c>
    </row>
    <row r="60" spans="3:7" x14ac:dyDescent="0.25">
      <c r="C60" s="8" t="s">
        <v>62</v>
      </c>
      <c r="D60" s="20"/>
      <c r="E60" s="20"/>
      <c r="F60" s="11"/>
      <c r="G60" s="7">
        <f t="shared" si="4"/>
        <v>0</v>
      </c>
    </row>
    <row r="61" spans="3:7" x14ac:dyDescent="0.25">
      <c r="C61" s="5" t="s">
        <v>63</v>
      </c>
      <c r="D61" s="6">
        <f t="shared" ref="D61:E61" si="6">SUM(D62:D65)</f>
        <v>4828858692.8815002</v>
      </c>
      <c r="E61" s="6">
        <f t="shared" si="6"/>
        <v>4828858692.8815002</v>
      </c>
      <c r="F61" s="6">
        <f>SUM(F62:F65)</f>
        <v>1240661312.6700001</v>
      </c>
      <c r="G61" s="7">
        <f t="shared" si="4"/>
        <v>1240661312.6700001</v>
      </c>
    </row>
    <row r="62" spans="3:7" x14ac:dyDescent="0.25">
      <c r="C62" s="8" t="s">
        <v>64</v>
      </c>
      <c r="D62" s="11">
        <v>3998500</v>
      </c>
      <c r="E62" s="11">
        <v>3998500</v>
      </c>
      <c r="F62" s="11"/>
      <c r="G62" s="7">
        <f t="shared" si="4"/>
        <v>0</v>
      </c>
    </row>
    <row r="63" spans="3:7" x14ac:dyDescent="0.25">
      <c r="C63" s="8" t="s">
        <v>65</v>
      </c>
      <c r="D63" s="11">
        <v>4824860192.8815002</v>
      </c>
      <c r="E63" s="11">
        <v>4824860192.8815002</v>
      </c>
      <c r="F63" s="11">
        <v>1240661312.6700001</v>
      </c>
      <c r="G63" s="7">
        <f t="shared" si="4"/>
        <v>1240661312.6700001</v>
      </c>
    </row>
    <row r="64" spans="3:7" x14ac:dyDescent="0.25">
      <c r="C64" s="8"/>
      <c r="D64" s="11"/>
      <c r="E64" s="11"/>
      <c r="F64" s="11"/>
      <c r="G64" s="7"/>
    </row>
    <row r="65" spans="3:7" x14ac:dyDescent="0.25">
      <c r="C65" s="8"/>
      <c r="D65" s="11"/>
      <c r="E65" s="11"/>
      <c r="F65" s="11"/>
      <c r="G65" s="7"/>
    </row>
    <row r="66" spans="3:7" s="22" customFormat="1" x14ac:dyDescent="0.25">
      <c r="C66" s="5" t="s">
        <v>66</v>
      </c>
      <c r="D66" s="11">
        <v>0</v>
      </c>
      <c r="E66" s="11">
        <f>SUM(E67:E68)</f>
        <v>0</v>
      </c>
      <c r="F66" s="11">
        <f t="shared" ref="F66" si="7">SUM(F67:F68)</f>
        <v>0</v>
      </c>
      <c r="G66" s="21">
        <f t="shared" ref="G66:G71" si="8">SUM(F66:F66)</f>
        <v>0</v>
      </c>
    </row>
    <row r="67" spans="3:7" x14ac:dyDescent="0.25">
      <c r="C67" s="8" t="s">
        <v>67</v>
      </c>
      <c r="D67" s="20"/>
      <c r="E67" s="20"/>
      <c r="G67" s="7">
        <f t="shared" si="8"/>
        <v>0</v>
      </c>
    </row>
    <row r="68" spans="3:7" x14ac:dyDescent="0.25">
      <c r="C68" s="8" t="s">
        <v>68</v>
      </c>
      <c r="D68" s="20"/>
      <c r="E68" s="20"/>
      <c r="G68" s="7">
        <f t="shared" si="8"/>
        <v>0</v>
      </c>
    </row>
    <row r="69" spans="3:7" x14ac:dyDescent="0.25">
      <c r="C69" s="5" t="s">
        <v>69</v>
      </c>
      <c r="D69" s="6">
        <f t="shared" ref="D69:E69" si="9">SUM(D70:D73)</f>
        <v>561999000</v>
      </c>
      <c r="E69" s="6">
        <f t="shared" si="9"/>
        <v>561999000</v>
      </c>
      <c r="F69" s="6">
        <f>SUM(F70:F73)</f>
        <v>159928499.42000002</v>
      </c>
      <c r="G69" s="7">
        <f t="shared" si="8"/>
        <v>159928499.42000002</v>
      </c>
    </row>
    <row r="70" spans="3:7" x14ac:dyDescent="0.25">
      <c r="C70" s="8" t="s">
        <v>70</v>
      </c>
      <c r="D70" s="20"/>
      <c r="E70" s="20"/>
      <c r="F70" s="24">
        <v>145928287.34</v>
      </c>
      <c r="G70" s="7">
        <f t="shared" si="8"/>
        <v>145928287.34</v>
      </c>
    </row>
    <row r="71" spans="3:7" x14ac:dyDescent="0.25">
      <c r="C71" s="8" t="s">
        <v>71</v>
      </c>
      <c r="D71" s="20"/>
      <c r="E71" s="20"/>
      <c r="F71" s="24"/>
      <c r="G71" s="7">
        <f t="shared" si="8"/>
        <v>0</v>
      </c>
    </row>
    <row r="72" spans="3:7" x14ac:dyDescent="0.25">
      <c r="C72" s="8" t="s">
        <v>72</v>
      </c>
      <c r="D72" s="11">
        <v>561999000</v>
      </c>
      <c r="E72" s="11">
        <v>561999000</v>
      </c>
      <c r="F72" s="11"/>
      <c r="G72" s="15"/>
    </row>
    <row r="73" spans="3:7" x14ac:dyDescent="0.25">
      <c r="C73" s="8" t="s">
        <v>73</v>
      </c>
      <c r="D73" s="20"/>
      <c r="E73" s="20"/>
      <c r="F73" s="24">
        <v>14000212.08</v>
      </c>
      <c r="G73" s="7">
        <f t="shared" ref="G73:G82" si="10">SUM(F73:F73)</f>
        <v>14000212.08</v>
      </c>
    </row>
    <row r="74" spans="3:7" x14ac:dyDescent="0.25">
      <c r="C74" s="2" t="s">
        <v>74</v>
      </c>
      <c r="D74" s="3"/>
      <c r="E74" s="3"/>
      <c r="F74" s="3"/>
      <c r="G74" s="7">
        <f t="shared" si="10"/>
        <v>0</v>
      </c>
    </row>
    <row r="75" spans="3:7" x14ac:dyDescent="0.25">
      <c r="C75" s="5" t="s">
        <v>75</v>
      </c>
      <c r="D75" s="6">
        <v>0</v>
      </c>
      <c r="E75" s="6">
        <f>SUM(E76:E77)</f>
        <v>0</v>
      </c>
      <c r="F75" s="23"/>
      <c r="G75" s="7">
        <f t="shared" si="10"/>
        <v>0</v>
      </c>
    </row>
    <row r="76" spans="3:7" x14ac:dyDescent="0.25">
      <c r="C76" s="8" t="s">
        <v>76</v>
      </c>
      <c r="D76" s="20"/>
      <c r="E76" s="20"/>
      <c r="G76" s="7">
        <f t="shared" si="10"/>
        <v>0</v>
      </c>
    </row>
    <row r="77" spans="3:7" x14ac:dyDescent="0.25">
      <c r="C77" s="8" t="s">
        <v>77</v>
      </c>
      <c r="D77" s="20"/>
      <c r="E77" s="20"/>
      <c r="G77" s="7">
        <f t="shared" si="10"/>
        <v>0</v>
      </c>
    </row>
    <row r="78" spans="3:7" x14ac:dyDescent="0.25">
      <c r="C78" s="5" t="s">
        <v>78</v>
      </c>
      <c r="D78" s="6">
        <v>0</v>
      </c>
      <c r="E78" s="6">
        <f>SUM(E79:E80)</f>
        <v>0</v>
      </c>
      <c r="F78" s="6">
        <f>SUM(F79:F80)</f>
        <v>105204880078.39</v>
      </c>
      <c r="G78" s="7">
        <f t="shared" si="10"/>
        <v>105204880078.39</v>
      </c>
    </row>
    <row r="79" spans="3:7" x14ac:dyDescent="0.25">
      <c r="C79" s="8" t="s">
        <v>79</v>
      </c>
      <c r="D79" s="20"/>
      <c r="E79" s="20"/>
      <c r="F79" s="24">
        <v>60315461846.790001</v>
      </c>
      <c r="G79" s="7">
        <f t="shared" si="10"/>
        <v>60315461846.790001</v>
      </c>
    </row>
    <row r="80" spans="3:7" x14ac:dyDescent="0.25">
      <c r="C80" s="8" t="s">
        <v>80</v>
      </c>
      <c r="D80" s="20"/>
      <c r="E80" s="20"/>
      <c r="F80" s="24">
        <v>44889418231.599998</v>
      </c>
      <c r="G80" s="7">
        <f t="shared" si="10"/>
        <v>44889418231.599998</v>
      </c>
    </row>
    <row r="81" spans="3:7" x14ac:dyDescent="0.25">
      <c r="C81" s="5" t="s">
        <v>81</v>
      </c>
      <c r="D81" s="6">
        <v>0</v>
      </c>
      <c r="E81" s="6">
        <f>SUM(E82)</f>
        <v>0</v>
      </c>
      <c r="G81" s="7">
        <f t="shared" si="10"/>
        <v>0</v>
      </c>
    </row>
    <row r="82" spans="3:7" x14ac:dyDescent="0.25">
      <c r="C82" s="8" t="s">
        <v>82</v>
      </c>
      <c r="D82" s="20"/>
      <c r="E82" s="20"/>
      <c r="G82" s="7">
        <f t="shared" si="10"/>
        <v>0</v>
      </c>
    </row>
    <row r="83" spans="3:7" x14ac:dyDescent="0.25">
      <c r="C83" s="25" t="s">
        <v>83</v>
      </c>
      <c r="D83" s="26">
        <f>+D9+D15+D25+D51+D61+D69</f>
        <v>48415295093.998512</v>
      </c>
      <c r="E83" s="26">
        <f>+E9+E15+E25+E51+E61+E69</f>
        <v>48415295093.998512</v>
      </c>
      <c r="F83" s="26">
        <f>+F78+F69+F61+F51+F25+F15+F9</f>
        <v>110788206093.24001</v>
      </c>
      <c r="G83" s="26">
        <f t="shared" ref="G83" si="11">+G78+G69+G61+G51+G25+G15+G9</f>
        <v>110788206093.24001</v>
      </c>
    </row>
    <row r="84" spans="3:7" ht="15.75" x14ac:dyDescent="0.25">
      <c r="C84" s="27" t="s">
        <v>84</v>
      </c>
      <c r="D84" s="27"/>
      <c r="E84" s="28"/>
      <c r="F84" s="29"/>
    </row>
    <row r="85" spans="3:7" ht="15.75" x14ac:dyDescent="0.25">
      <c r="C85" s="27" t="s">
        <v>85</v>
      </c>
      <c r="D85" s="27"/>
      <c r="E85" s="30"/>
      <c r="F85" s="31"/>
    </row>
    <row r="86" spans="3:7" x14ac:dyDescent="0.25">
      <c r="D86" s="20"/>
      <c r="E86" s="20"/>
      <c r="F86" s="20"/>
    </row>
    <row r="88" spans="3:7" x14ac:dyDescent="0.25">
      <c r="F88" s="32"/>
    </row>
  </sheetData>
  <mergeCells count="8">
    <mergeCell ref="C1:G1"/>
    <mergeCell ref="C2:G2"/>
    <mergeCell ref="C3:G3"/>
    <mergeCell ref="C4:G4"/>
    <mergeCell ref="C6:C7"/>
    <mergeCell ref="D6:D7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2022-12-08T21:02:33Z</cp:lastPrinted>
  <dcterms:created xsi:type="dcterms:W3CDTF">2022-12-08T20:22:31Z</dcterms:created>
  <dcterms:modified xsi:type="dcterms:W3CDTF">2022-12-08T21:03:07Z</dcterms:modified>
</cp:coreProperties>
</file>