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8-AGOST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J25" i="1"/>
  <c r="K25" i="1"/>
  <c r="L25" i="1"/>
  <c r="M25" i="1"/>
  <c r="N25" i="1"/>
  <c r="O25" i="1"/>
  <c r="P25" i="1"/>
  <c r="Q25" i="1"/>
  <c r="H25" i="1"/>
</calcChain>
</file>

<file path=xl/sharedStrings.xml><?xml version="1.0" encoding="utf-8"?>
<sst xmlns="http://schemas.openxmlformats.org/spreadsheetml/2006/main" count="68" uniqueCount="41">
  <si>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</si>
  <si>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</si>
  <si>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</si>
  <si>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</si>
  <si>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</si>
  <si>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</si>
  <si>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</si>
  <si>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</si>
  <si>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</si>
  <si>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</si>
  <si>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</si>
  <si>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</si>
  <si>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</si>
  <si>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</si>
  <si>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</si>
  <si>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</si>
  <si>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</si>
  <si>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</si>
  <si>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</si>
  <si>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</si>
  <si>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</si>
  <si>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</si>
  <si>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</si>
  <si>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</si>
  <si>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</si>
  <si>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</si>
  <si>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AGOSTO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</si>
  <si>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 xml:space="preserve">WILLY RAFAEL RODRIGUEZ </t>
  </si>
  <si>
    <t>GERENCIA COMERCIAL DE PROYECTOS</t>
  </si>
  <si>
    <t>CAPTOR COMERCIAL</t>
  </si>
  <si>
    <t>Masculino</t>
  </si>
  <si>
    <t>MARCOS RAFAEL PEÑA SANTANA</t>
  </si>
  <si>
    <t>SUPERVISOR COMERCIAL</t>
  </si>
  <si>
    <t>ABELARDO MARTINEZ SANCHEZ</t>
  </si>
  <si>
    <t>JARY NOEL ESPINAL REYES</t>
  </si>
  <si>
    <t>ELPIDIO RAFAEL PEREZ ABREU</t>
  </si>
  <si>
    <t>JONATHAN DE JESUS PAULINO SOSA</t>
  </si>
  <si>
    <t>LEURIS RAFAEL RODRIGUEZ DE LA ROSA</t>
  </si>
  <si>
    <t>DEPARTAMENTO DE ARCHIVO Y MENSAJERIA</t>
  </si>
  <si>
    <t>TECNICO DE ARCHIVO</t>
  </si>
  <si>
    <t>JOSE GABRIEL BAEZ TORIBIO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</si>
</sst>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/>
    <xf numFmtId="0" fontId="7" fillId="4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1" applyFont="1" applyBorder="1" applyAlignment="1">
      <alignment horizontal="right" vertic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 applyAlignment="1">
      <alignment vertical="center"/>
    </xf>
    <xf numFmtId="43" fontId="0" fillId="0" borderId="6" xfId="1" applyFont="1" applyBorder="1"/>
    <xf numFmtId="0" fontId="0" fillId="0" borderId="6" xfId="0" applyBorder="1" applyAlignment="1">
      <alignment horizontal="right" vertical="center"/>
    </xf>
    <xf numFmtId="43" fontId="0" fillId="0" borderId="6" xfId="1" applyFont="1" applyBorder="1" applyAlignment="1">
      <alignment horizontal="right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5" xfId="0" applyFont="1" applyFill="1" applyBorder="1" applyAlignment="1">
      <alignment horizontal="right"/>
    </xf>
    <xf numFmtId="43" fontId="0" fillId="0" borderId="7" xfId="1" applyFont="1" applyBorder="1" applyAlignment="1">
      <alignment horizontal="right" vertical="center"/>
    </xf>
    <xf numFmtId="43" fontId="11" fillId="5" borderId="2" xfId="0" applyNumberFormat="1" applyFont="1" applyFill="1" applyBorder="1"/>
    <xf numFmtId="43" fontId="0" fillId="0" borderId="7" xfId="1" applyFont="1" applyBorder="1" applyAlignment="1">
      <alignment horizontal="center" vertical="center"/>
    </xf>
    <xf numFmtId="43" fontId="0" fillId="0" borderId="7" xfId="1" applyFont="1" applyBorder="1" applyAlignment="1">
      <alignment vertical="center"/>
    </xf>
    <xf numFmtId="43" fontId="0" fillId="0" borderId="7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showGridLines="0" tabSelected="1" topLeftCell="A7" zoomScale="80" zoomScaleNormal="80" workbookViewId="0">
      <selection activeCell="L27" sqref="L27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42.42578125" bestFit="1" customWidth="1"/>
    <col min="4" max="4" width="51.7109375" bestFit="1" customWidth="1"/>
    <col min="5" max="5" width="27.28515625" bestFit="1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20.25" x14ac:dyDescent="0.25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20.25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13" t="s">
        <v>22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14" t="s">
        <v>26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0" t="s">
        <v>17</v>
      </c>
      <c r="B15" s="8" t="s">
        <v>12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11</v>
      </c>
      <c r="H15" s="8" t="s">
        <v>19</v>
      </c>
      <c r="I15" s="8" t="s">
        <v>9</v>
      </c>
      <c r="J15" s="8" t="s">
        <v>7</v>
      </c>
      <c r="K15" s="8" t="s">
        <v>13</v>
      </c>
      <c r="L15" s="8" t="s">
        <v>14</v>
      </c>
      <c r="M15" s="8" t="s">
        <v>15</v>
      </c>
      <c r="N15" s="8" t="s">
        <v>20</v>
      </c>
      <c r="O15" s="8" t="s">
        <v>18</v>
      </c>
      <c r="P15" s="8" t="s">
        <v>16</v>
      </c>
      <c r="Q15" s="8" t="s">
        <v>8</v>
      </c>
    </row>
    <row r="16" spans="1:17" s="9" customFormat="1" ht="18" customHeight="1" x14ac:dyDescent="0.3">
      <c r="A16" s="15">
        <v>1</v>
      </c>
      <c r="B16" s="15">
        <v>17827</v>
      </c>
      <c r="C16" s="16" t="s">
        <v>24</v>
      </c>
      <c r="D16" s="16" t="s">
        <v>21</v>
      </c>
      <c r="E16" s="16" t="s">
        <v>25</v>
      </c>
      <c r="F16" s="15" t="s">
        <v>23</v>
      </c>
      <c r="G16" s="15" t="s">
        <v>30</v>
      </c>
      <c r="H16" s="22">
        <v>331808</v>
      </c>
      <c r="I16" s="23">
        <v>0</v>
      </c>
      <c r="J16" s="23">
        <v>331808</v>
      </c>
      <c r="K16" s="24">
        <v>9334.6699999999983</v>
      </c>
      <c r="L16" s="24">
        <v>4943.8</v>
      </c>
      <c r="M16" s="24">
        <v>67965.320000000007</v>
      </c>
      <c r="N16" s="23">
        <v>0</v>
      </c>
      <c r="O16" s="23">
        <v>0</v>
      </c>
      <c r="P16" s="24">
        <v>82243.790000000008</v>
      </c>
      <c r="Q16" s="24">
        <v>249564.21000000002</v>
      </c>
    </row>
    <row r="17" spans="1:17" x14ac:dyDescent="0.25">
      <c r="A17" s="15">
        <v>2</v>
      </c>
      <c r="B17" s="15">
        <v>15741</v>
      </c>
      <c r="C17" s="16" t="s">
        <v>36</v>
      </c>
      <c r="D17" s="16" t="s">
        <v>28</v>
      </c>
      <c r="E17" s="16" t="s">
        <v>32</v>
      </c>
      <c r="F17" s="15" t="s">
        <v>23</v>
      </c>
      <c r="G17" s="15" t="s">
        <v>30</v>
      </c>
      <c r="H17" s="17">
        <v>13848.09</v>
      </c>
      <c r="I17" s="18">
        <v>0</v>
      </c>
      <c r="J17" s="18">
        <v>13848.09</v>
      </c>
      <c r="K17" s="19">
        <v>397.44</v>
      </c>
      <c r="L17" s="19">
        <v>420.98</v>
      </c>
      <c r="M17" s="19">
        <v>0</v>
      </c>
      <c r="N17" s="18">
        <v>0</v>
      </c>
      <c r="O17" s="18">
        <v>0</v>
      </c>
      <c r="P17" s="20">
        <v>818.42000000000007</v>
      </c>
      <c r="Q17" s="20">
        <v>13029.67</v>
      </c>
    </row>
    <row r="18" spans="1:17" x14ac:dyDescent="0.25">
      <c r="A18" s="15">
        <v>3</v>
      </c>
      <c r="B18" s="15">
        <v>15676</v>
      </c>
      <c r="C18" s="16" t="s">
        <v>35</v>
      </c>
      <c r="D18" s="16" t="s">
        <v>28</v>
      </c>
      <c r="E18" s="16" t="s">
        <v>32</v>
      </c>
      <c r="F18" s="15" t="s">
        <v>23</v>
      </c>
      <c r="G18" s="15" t="s">
        <v>30</v>
      </c>
      <c r="H18" s="17">
        <v>13848.09</v>
      </c>
      <c r="I18" s="18">
        <v>0</v>
      </c>
      <c r="J18" s="18">
        <v>13848.09</v>
      </c>
      <c r="K18" s="19">
        <v>397.44</v>
      </c>
      <c r="L18" s="19">
        <v>420.98</v>
      </c>
      <c r="M18" s="19">
        <v>0</v>
      </c>
      <c r="N18" s="18">
        <v>0</v>
      </c>
      <c r="O18" s="18">
        <v>0</v>
      </c>
      <c r="P18" s="20">
        <v>818.42000000000007</v>
      </c>
      <c r="Q18" s="20">
        <v>13029.67</v>
      </c>
    </row>
    <row r="19" spans="1:17" x14ac:dyDescent="0.25">
      <c r="A19" s="15">
        <v>4</v>
      </c>
      <c r="B19" s="15">
        <v>15471</v>
      </c>
      <c r="C19" s="16" t="s">
        <v>34</v>
      </c>
      <c r="D19" s="16" t="s">
        <v>28</v>
      </c>
      <c r="E19" s="16" t="s">
        <v>32</v>
      </c>
      <c r="F19" s="15" t="s">
        <v>23</v>
      </c>
      <c r="G19" s="15" t="s">
        <v>30</v>
      </c>
      <c r="H19" s="17">
        <v>13848.09</v>
      </c>
      <c r="I19" s="18">
        <v>0</v>
      </c>
      <c r="J19" s="18">
        <v>13848.09</v>
      </c>
      <c r="K19" s="19">
        <v>397.44</v>
      </c>
      <c r="L19" s="19">
        <v>420.98</v>
      </c>
      <c r="M19" s="19">
        <v>0</v>
      </c>
      <c r="N19" s="18">
        <v>0</v>
      </c>
      <c r="O19" s="18">
        <v>0</v>
      </c>
      <c r="P19" s="20">
        <v>818.42000000000007</v>
      </c>
      <c r="Q19" s="20">
        <v>13029.67</v>
      </c>
    </row>
    <row r="20" spans="1:17" x14ac:dyDescent="0.25">
      <c r="A20" s="15">
        <v>5</v>
      </c>
      <c r="B20" s="15">
        <v>15103</v>
      </c>
      <c r="C20" s="16" t="s">
        <v>31</v>
      </c>
      <c r="D20" s="16" t="s">
        <v>28</v>
      </c>
      <c r="E20" s="16" t="s">
        <v>32</v>
      </c>
      <c r="F20" s="15" t="s">
        <v>23</v>
      </c>
      <c r="G20" s="15" t="s">
        <v>30</v>
      </c>
      <c r="H20" s="17">
        <v>13848.09</v>
      </c>
      <c r="I20" s="18">
        <v>0</v>
      </c>
      <c r="J20" s="18">
        <v>13848.09</v>
      </c>
      <c r="K20" s="19">
        <v>397.44</v>
      </c>
      <c r="L20" s="19">
        <v>420.98</v>
      </c>
      <c r="M20" s="19">
        <v>0</v>
      </c>
      <c r="N20" s="18">
        <v>0</v>
      </c>
      <c r="O20" s="18">
        <v>0</v>
      </c>
      <c r="P20" s="20">
        <v>818.42000000000007</v>
      </c>
      <c r="Q20" s="20">
        <v>13029.67</v>
      </c>
    </row>
    <row r="21" spans="1:17" x14ac:dyDescent="0.25">
      <c r="A21" s="15">
        <v>6</v>
      </c>
      <c r="B21" s="15">
        <v>17996</v>
      </c>
      <c r="C21" s="16" t="s">
        <v>37</v>
      </c>
      <c r="D21" s="16" t="s">
        <v>38</v>
      </c>
      <c r="E21" s="16" t="s">
        <v>39</v>
      </c>
      <c r="F21" s="15" t="s">
        <v>23</v>
      </c>
      <c r="G21" s="15" t="s">
        <v>30</v>
      </c>
      <c r="H21" s="17">
        <v>7931.18</v>
      </c>
      <c r="I21" s="18">
        <v>2709.82</v>
      </c>
      <c r="J21" s="18">
        <v>10641</v>
      </c>
      <c r="K21" s="19">
        <v>305.39999999999998</v>
      </c>
      <c r="L21" s="19">
        <v>323.49</v>
      </c>
      <c r="M21" s="19">
        <v>0</v>
      </c>
      <c r="N21" s="18">
        <v>0</v>
      </c>
      <c r="O21" s="18">
        <v>0</v>
      </c>
      <c r="P21" s="20">
        <v>628.89</v>
      </c>
      <c r="Q21" s="20">
        <v>10012.11</v>
      </c>
    </row>
    <row r="22" spans="1:17" x14ac:dyDescent="0.25">
      <c r="A22" s="15">
        <v>7</v>
      </c>
      <c r="B22" s="15">
        <v>18357</v>
      </c>
      <c r="C22" s="16" t="s">
        <v>40</v>
      </c>
      <c r="D22" s="16" t="s">
        <v>38</v>
      </c>
      <c r="E22" s="16" t="s">
        <v>39</v>
      </c>
      <c r="F22" s="15" t="s">
        <v>23</v>
      </c>
      <c r="G22" s="15" t="s">
        <v>30</v>
      </c>
      <c r="H22" s="21">
        <v>6609.32</v>
      </c>
      <c r="I22" s="18">
        <v>0</v>
      </c>
      <c r="J22" s="18">
        <v>6609.32</v>
      </c>
      <c r="K22" s="21">
        <v>189.69</v>
      </c>
      <c r="L22" s="18">
        <v>200.92</v>
      </c>
      <c r="M22" s="18">
        <v>0</v>
      </c>
      <c r="N22" s="18">
        <v>0</v>
      </c>
      <c r="O22" s="18">
        <v>0</v>
      </c>
      <c r="P22" s="20">
        <v>390.61</v>
      </c>
      <c r="Q22" s="20">
        <v>6218.71</v>
      </c>
    </row>
    <row r="23" spans="1:17" x14ac:dyDescent="0.25">
      <c r="A23" s="15">
        <v>8</v>
      </c>
      <c r="B23" s="15">
        <v>15291</v>
      </c>
      <c r="C23" s="16" t="s">
        <v>33</v>
      </c>
      <c r="D23" s="16" t="s">
        <v>28</v>
      </c>
      <c r="E23" s="16" t="s">
        <v>29</v>
      </c>
      <c r="F23" s="15" t="s">
        <v>23</v>
      </c>
      <c r="G23" s="15" t="s">
        <v>30</v>
      </c>
      <c r="H23" s="17">
        <v>10155.27</v>
      </c>
      <c r="I23" s="18">
        <v>0</v>
      </c>
      <c r="J23" s="18">
        <v>10155.27</v>
      </c>
      <c r="K23" s="19">
        <v>291.45999999999998</v>
      </c>
      <c r="L23" s="19">
        <v>308.72000000000003</v>
      </c>
      <c r="M23" s="19">
        <v>0</v>
      </c>
      <c r="N23" s="18">
        <v>0</v>
      </c>
      <c r="O23" s="18">
        <v>0</v>
      </c>
      <c r="P23" s="20">
        <v>600.18000000000006</v>
      </c>
      <c r="Q23" s="20">
        <v>9555.09</v>
      </c>
    </row>
    <row r="24" spans="1:17" ht="15.75" thickBot="1" x14ac:dyDescent="0.3">
      <c r="A24" s="25">
        <v>9</v>
      </c>
      <c r="B24" s="25">
        <v>15035</v>
      </c>
      <c r="C24" s="26" t="s">
        <v>27</v>
      </c>
      <c r="D24" s="26" t="s">
        <v>28</v>
      </c>
      <c r="E24" s="26" t="s">
        <v>29</v>
      </c>
      <c r="F24" s="25" t="s">
        <v>23</v>
      </c>
      <c r="G24" s="25" t="s">
        <v>30</v>
      </c>
      <c r="H24" s="30">
        <v>10155.27</v>
      </c>
      <c r="I24" s="32">
        <v>0</v>
      </c>
      <c r="J24" s="32">
        <v>10155.27</v>
      </c>
      <c r="K24" s="33">
        <v>291.45999999999998</v>
      </c>
      <c r="L24" s="33">
        <v>308.72000000000003</v>
      </c>
      <c r="M24" s="33">
        <v>0</v>
      </c>
      <c r="N24" s="32">
        <v>0</v>
      </c>
      <c r="O24" s="32">
        <v>0</v>
      </c>
      <c r="P24" s="34">
        <v>600.18000000000006</v>
      </c>
      <c r="Q24" s="34">
        <v>9555.09</v>
      </c>
    </row>
    <row r="25" spans="1:17" ht="21.75" thickBot="1" x14ac:dyDescent="0.4">
      <c r="A25" s="27" t="s">
        <v>1</v>
      </c>
      <c r="B25" s="28"/>
      <c r="C25" s="28"/>
      <c r="D25" s="28"/>
      <c r="E25" s="28"/>
      <c r="F25" s="28"/>
      <c r="G25" s="29"/>
      <c r="H25" s="31">
        <f>SUM(H16:H24)</f>
        <v>422051.40000000014</v>
      </c>
      <c r="I25" s="31">
        <f t="shared" ref="I25:Q25" si="0">SUM(I16:I24)</f>
        <v>2709.82</v>
      </c>
      <c r="J25" s="31">
        <f t="shared" si="0"/>
        <v>424761.22000000015</v>
      </c>
      <c r="K25" s="31">
        <f t="shared" si="0"/>
        <v>12002.439999999999</v>
      </c>
      <c r="L25" s="31">
        <f t="shared" si="0"/>
        <v>7769.57</v>
      </c>
      <c r="M25" s="31">
        <f t="shared" si="0"/>
        <v>67965.320000000007</v>
      </c>
      <c r="N25" s="31">
        <f t="shared" si="0"/>
        <v>0</v>
      </c>
      <c r="O25" s="31">
        <f t="shared" si="0"/>
        <v>0</v>
      </c>
      <c r="P25" s="31">
        <f t="shared" si="0"/>
        <v>87737.329999999987</v>
      </c>
      <c r="Q25" s="31">
        <f t="shared" si="0"/>
        <v>337023.89</v>
      </c>
    </row>
  </sheetData>
  <sortState ref="A16:M2987">
    <sortCondition ref="A16:A2987"/>
    <sortCondition ref="B16:B2987"/>
  </sortState>
  <mergeCells count="6">
    <mergeCell ref="A25:G25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2021-11-04T14:20:49Z</cp:lastPrinted>
  <dcterms:created xsi:type="dcterms:W3CDTF">2021-07-05T14:44:18Z</dcterms:created>
  <dcterms:modified xsi:type="dcterms:W3CDTF">2022-08-30T16:15:58Z</dcterms:modified>
</cp:coreProperties>
</file>