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snascalidad\Planificacion\2-Gerencia de Planificacion y Presupuesto\3- GERENCIA PLANIFICACION Y PRESUPUESTOS\Presupuesto-CO\PRESUPUESTO 2022\DIGEPRES Y OAI 2022\FORMATO OAI MENSUALIZADO 2022\"/>
    </mc:Choice>
  </mc:AlternateContent>
  <xr:revisionPtr revIDLastSave="0" documentId="13_ncr:1_{42DF7886-F21A-4FC4-95F6-2660ED9E8E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1 Presupuesto Aprobado" sheetId="1" r:id="rId1"/>
    <sheet name="P3 Ejecución " sheetId="3" state="hidden" r:id="rId2"/>
  </sheets>
  <definedNames>
    <definedName name="_xlnm.Print_Area" localSheetId="0">'P1 Presupuesto Aprobado'!$A$1:$D$95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3" l="1"/>
  <c r="C85" i="3"/>
  <c r="D84" i="1" l="1"/>
  <c r="D81" i="1"/>
  <c r="D78" i="1"/>
  <c r="D72" i="1"/>
  <c r="D69" i="1"/>
  <c r="D64" i="1"/>
  <c r="D54" i="1"/>
  <c r="D47" i="1"/>
  <c r="D38" i="1"/>
  <c r="D28" i="1"/>
  <c r="D18" i="1"/>
  <c r="D12" i="1"/>
  <c r="D86" i="1" s="1"/>
  <c r="C72" i="1" l="1"/>
  <c r="C69" i="1"/>
  <c r="C64" i="1"/>
  <c r="C54" i="1"/>
  <c r="C47" i="1"/>
  <c r="C38" i="1"/>
  <c r="C28" i="1"/>
  <c r="C18" i="1"/>
  <c r="C12" i="1"/>
  <c r="C86" i="1" s="1"/>
  <c r="C84" i="1"/>
  <c r="C81" i="1"/>
  <c r="C78" i="1"/>
  <c r="G85" i="3" l="1"/>
  <c r="H85" i="3"/>
  <c r="L85" i="3"/>
  <c r="N85" i="3" l="1"/>
  <c r="I85" i="3"/>
  <c r="F85" i="3"/>
  <c r="J85" i="3"/>
  <c r="K85" i="3"/>
  <c r="M85" i="3"/>
  <c r="E85" i="3"/>
  <c r="O85" i="3" l="1"/>
</calcChain>
</file>

<file path=xl/sharedStrings.xml><?xml version="1.0" encoding="utf-8"?>
<sst xmlns="http://schemas.openxmlformats.org/spreadsheetml/2006/main" count="182" uniqueCount="103">
  <si>
    <t>EMPRESA DISTRIBUIDORA DE ELECTRICIDAD DEL NORTE, S.A. (EDENORTE)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</si>
  <si>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</si>
  <si>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</si>
  <si>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</si>
  <si>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</si>
  <si>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</si>
  <si>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</si>
  <si>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</si>
  <si>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</si>
  <si>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</si>
  <si>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</si>
  <si>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</si>
  <si>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</si>
  <si>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</si>
  <si>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</si>
  <si>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</si>
  <si>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</si>
  <si>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</si>
  <si>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</si>
  <si>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</si>
  <si>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</si>
  <si>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</si>
  <si>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</si>
  <si>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</si>
  <si>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</si>
  <si>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</si>
  <si>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</si>
  <si>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</si>
  <si>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</si>
  <si>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</si>
  <si>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</si>
  <si>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</si>
  <si>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</si>
  <si>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</si>
  <si>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</si>
  <si>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</si>
  <si>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</si>
  <si>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</si>
  <si>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</si>
  <si>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</si>
  <si>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</si>
  <si>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</si>
  <si>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</si>
  <si>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</si>
  <si>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</si>
  <si>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</si>
  <si>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</si>
  <si>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</si>
  <si>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</si>
  <si>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</si>
  <si>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</si>
  <si>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</si>
  <si>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</si>
  <si>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</si>
  <si>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</si>
  <si>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</si>
  <si>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</si>
  <si>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</si>
  <si>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</si>
  <si>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</si>
  <si>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</si>
  <si>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</si>
  <si>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</si>
  <si>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</si>
  <si>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</si>
  <si>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</si>
  <si>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</si>
  <si>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</si>
  <si>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</si>
  <si>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</si>
  <si>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</si>
  <si>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</si>
  <si>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</si>
  <si>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</si>
  <si>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</si>
  <si>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</si>
  <si>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</si>
  <si>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</si>
  <si>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</si>
  <si>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</si>
  <si>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</si>
  <si>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</si>
  <si>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</si>
  <si>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</si>
  <si>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 y Aplicaciones financieras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</si>
  <si>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</si>
  <si>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</si>
  <si>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</si>
  <si>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</si>
  <si>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</si>
  <si>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</si>
  <si>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</si>
  <si>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</si>
  <si>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</si>
  <si>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</si>
  <si>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</si>
  <si>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</si>
  <si>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</si>
  <si>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2.8 - ADQUISICION DE ACTIVOS FINANCIEROS CON FINES DE POLÍTICA</t>
  </si>
  <si>
    <t>Año 2022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</si>
  <si>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</si>
  <si>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</si>
  <si>
    <t>2.9.3 - INTERESE DE LA DEUDA COMERCIAL INTERNA DE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</si>
</sst>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rgb="FF000000"/>
      <name val="Century Gothic"/>
      <family val="2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Amasis MT Pro Light"/>
      <family val="1"/>
    </font>
    <font>
      <sz val="10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6" fillId="0" borderId="0" xfId="0" applyFont="1"/>
    <xf numFmtId="43" fontId="0" fillId="0" borderId="0" xfId="0" applyNumberFormat="1"/>
    <xf numFmtId="43" fontId="0" fillId="0" borderId="0" xfId="1" applyFont="1"/>
    <xf numFmtId="4" fontId="0" fillId="0" borderId="0" xfId="0" applyNumberFormat="1"/>
    <xf numFmtId="43" fontId="3" fillId="0" borderId="0" xfId="1" applyFont="1"/>
    <xf numFmtId="164" fontId="2" fillId="2" borderId="2" xfId="0" applyNumberFormat="1" applyFont="1" applyFill="1" applyBorder="1"/>
    <xf numFmtId="43" fontId="3" fillId="0" borderId="0" xfId="1" applyFont="1" applyAlignment="1">
      <alignment horizontal="left" indent="1"/>
    </xf>
    <xf numFmtId="43" fontId="3" fillId="0" borderId="1" xfId="1" applyFont="1" applyBorder="1"/>
    <xf numFmtId="43" fontId="10" fillId="0" borderId="0" xfId="1" applyFont="1"/>
    <xf numFmtId="0" fontId="0" fillId="3" borderId="0" xfId="0" applyFill="1" applyAlignment="1">
      <alignment horizontal="left" indent="2"/>
    </xf>
    <xf numFmtId="0" fontId="9" fillId="0" borderId="0" xfId="0" applyFont="1"/>
    <xf numFmtId="0" fontId="11" fillId="0" borderId="0" xfId="0" applyFont="1"/>
    <xf numFmtId="0" fontId="6" fillId="3" borderId="0" xfId="0" applyFont="1" applyFill="1"/>
    <xf numFmtId="43" fontId="14" fillId="0" borderId="0" xfId="0" applyNumberFormat="1" applyFont="1"/>
    <xf numFmtId="43" fontId="14" fillId="0" borderId="0" xfId="1" applyFont="1"/>
    <xf numFmtId="43" fontId="0" fillId="3" borderId="0" xfId="0" applyNumberFormat="1" applyFill="1"/>
    <xf numFmtId="4" fontId="15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cid:image001.jpg@01D46185.2D201950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104775</xdr:rowOff>
    </xdr:from>
    <xdr:to>
      <xdr:col>1</xdr:col>
      <xdr:colOff>1800224</xdr:colOff>
      <xdr:row>2</xdr:row>
      <xdr:rowOff>323850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104775"/>
          <a:ext cx="1552574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87</xdr:row>
      <xdr:rowOff>57150</xdr:rowOff>
    </xdr:from>
    <xdr:to>
      <xdr:col>3</xdr:col>
      <xdr:colOff>1190625</xdr:colOff>
      <xdr:row>89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2B5FB6-9754-4D77-A03B-69220E698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5000" y="17170400"/>
          <a:ext cx="2222500" cy="581025"/>
        </a:xfrm>
        <a:prstGeom prst="rect">
          <a:avLst/>
        </a:prstGeom>
      </xdr:spPr>
    </xdr:pic>
    <xdr:clientData/>
  </xdr:twoCellAnchor>
  <xdr:twoCellAnchor editAs="oneCell">
    <xdr:from>
      <xdr:col>2</xdr:col>
      <xdr:colOff>1403349</xdr:colOff>
      <xdr:row>90</xdr:row>
      <xdr:rowOff>50801</xdr:rowOff>
    </xdr:from>
    <xdr:to>
      <xdr:col>3</xdr:col>
      <xdr:colOff>1136650</xdr:colOff>
      <xdr:row>90</xdr:row>
      <xdr:rowOff>755651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C40700-A8E5-4866-ADBC-91BB90A70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10599" y="17735551"/>
          <a:ext cx="1812926" cy="711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14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12</xdr:col>
      <xdr:colOff>721179</xdr:colOff>
      <xdr:row>2</xdr:row>
      <xdr:rowOff>204107</xdr:rowOff>
    </xdr:from>
    <xdr:to>
      <xdr:col>14</xdr:col>
      <xdr:colOff>544285</xdr:colOff>
      <xdr:row>4</xdr:row>
      <xdr:rowOff>163285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60536" y="585107"/>
          <a:ext cx="1646463" cy="598714"/>
        </a:xfrm>
        <a:prstGeom prst="rect">
          <a:avLst/>
        </a:prstGeom>
      </xdr:spPr>
    </xdr:pic>
    <xdr:clientData/>
  </xdr:twoCellAnchor>
  <xdr:twoCellAnchor editAs="oneCell">
    <xdr:from>
      <xdr:col>1</xdr:col>
      <xdr:colOff>312965</xdr:colOff>
      <xdr:row>0</xdr:row>
      <xdr:rowOff>95250</xdr:rowOff>
    </xdr:from>
    <xdr:to>
      <xdr:col>1</xdr:col>
      <xdr:colOff>4191001</xdr:colOff>
      <xdr:row>5</xdr:row>
      <xdr:rowOff>181695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965" y="95250"/>
          <a:ext cx="3878036" cy="1347107"/>
        </a:xfrm>
        <a:prstGeom prst="rect">
          <a:avLst/>
        </a:prstGeom>
      </xdr:spPr>
    </xdr:pic>
    <xdr:clientData/>
  </xdr:twoCellAnchor>
  <xdr:twoCellAnchor editAs="oneCell">
    <xdr:from>
      <xdr:col>3</xdr:col>
      <xdr:colOff>1728107</xdr:colOff>
      <xdr:row>88</xdr:row>
      <xdr:rowOff>0</xdr:rowOff>
    </xdr:from>
    <xdr:to>
      <xdr:col>5</xdr:col>
      <xdr:colOff>1160381</xdr:colOff>
      <xdr:row>92</xdr:row>
      <xdr:rowOff>24839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52464" y="17240250"/>
          <a:ext cx="3024560" cy="78683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93</xdr:row>
      <xdr:rowOff>0</xdr:rowOff>
    </xdr:from>
    <xdr:to>
      <xdr:col>6</xdr:col>
      <xdr:colOff>17782</xdr:colOff>
      <xdr:row>98</xdr:row>
      <xdr:rowOff>25159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20500" y="18192750"/>
          <a:ext cx="3610068" cy="977659"/>
        </a:xfrm>
        <a:prstGeom prst="rect">
          <a:avLst/>
        </a:prstGeom>
      </xdr:spPr>
    </xdr:pic>
    <xdr:clientData/>
  </xdr:twoCellAnchor>
  <xdr:twoCellAnchor>
    <xdr:from>
      <xdr:col>4</xdr:col>
      <xdr:colOff>857250</xdr:colOff>
      <xdr:row>97</xdr:row>
      <xdr:rowOff>108857</xdr:rowOff>
    </xdr:from>
    <xdr:to>
      <xdr:col>5</xdr:col>
      <xdr:colOff>485748</xdr:colOff>
      <xdr:row>104</xdr:row>
      <xdr:rowOff>119502</xdr:rowOff>
    </xdr:to>
    <xdr:pic>
      <xdr:nvPicPr>
        <xdr:cNvPr id="9" name="Picture 1" descr="cid:image001.jpg@01D46185.2D20195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19063607"/>
          <a:ext cx="1424641" cy="1344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93"/>
  <sheetViews>
    <sheetView showGridLines="0" tabSelected="1" topLeftCell="A80" zoomScaleNormal="100" workbookViewId="0">
      <selection activeCell="B92" sqref="B92"/>
    </sheetView>
  </sheetViews>
  <sheetFormatPr baseColWidth="10" defaultColWidth="11.42578125" defaultRowHeight="15" x14ac:dyDescent="0.25"/>
  <cols>
    <col min="2" max="2" width="96.5703125" customWidth="1"/>
    <col min="3" max="3" width="31.28515625" bestFit="1" customWidth="1"/>
    <col min="4" max="4" width="33.42578125" bestFit="1" customWidth="1"/>
    <col min="5" max="5" width="16.85546875" bestFit="1" customWidth="1"/>
    <col min="6" max="6" width="13.42578125" bestFit="1" customWidth="1"/>
  </cols>
  <sheetData>
    <row r="3" spans="2:15" ht="28.5" customHeight="1" x14ac:dyDescent="0.25">
      <c r="B3" s="40"/>
      <c r="C3" s="41"/>
      <c r="D3" s="41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1" customHeight="1" x14ac:dyDescent="0.25">
      <c r="B4" s="38" t="s">
        <v>0</v>
      </c>
      <c r="C4" s="39"/>
      <c r="D4" s="3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2:15" ht="15.75" x14ac:dyDescent="0.25">
      <c r="B5" s="47" t="s">
        <v>99</v>
      </c>
      <c r="C5" s="48"/>
      <c r="D5" s="48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5" ht="15.75" customHeight="1" x14ac:dyDescent="0.25">
      <c r="B6" s="42" t="s">
        <v>1</v>
      </c>
      <c r="C6" s="43"/>
      <c r="D6" s="4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2:15" ht="15.75" customHeight="1" x14ac:dyDescent="0.25">
      <c r="B7" s="42" t="s">
        <v>2</v>
      </c>
      <c r="C7" s="43"/>
      <c r="D7" s="43"/>
      <c r="E7" s="19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2:15" ht="15" customHeight="1" x14ac:dyDescent="0.25">
      <c r="B9" s="44" t="s">
        <v>3</v>
      </c>
      <c r="C9" s="45" t="s">
        <v>4</v>
      </c>
      <c r="D9" s="45" t="s">
        <v>5</v>
      </c>
      <c r="E9" s="7"/>
    </row>
    <row r="10" spans="2:15" ht="23.25" customHeight="1" x14ac:dyDescent="0.25">
      <c r="B10" s="44"/>
      <c r="C10" s="46"/>
      <c r="D10" s="46"/>
      <c r="E10" s="7"/>
    </row>
    <row r="11" spans="2:15" x14ac:dyDescent="0.25">
      <c r="B11" s="1" t="s">
        <v>6</v>
      </c>
      <c r="C11" s="2"/>
      <c r="D11" s="2"/>
      <c r="E11" s="7"/>
    </row>
    <row r="12" spans="2:15" x14ac:dyDescent="0.25">
      <c r="B12" s="3" t="s">
        <v>7</v>
      </c>
      <c r="C12" s="4">
        <f>SUM(C13:C17)</f>
        <v>1951356208.0000002</v>
      </c>
      <c r="D12" s="4">
        <f>SUM(D13:D17)</f>
        <v>1951356208.0000002</v>
      </c>
      <c r="E12" s="7"/>
    </row>
    <row r="13" spans="2:15" ht="15.75" x14ac:dyDescent="0.3">
      <c r="B13" s="5" t="s">
        <v>8</v>
      </c>
      <c r="C13" s="34">
        <v>1149648643.7287393</v>
      </c>
      <c r="D13" s="34">
        <v>1149648643.7287393</v>
      </c>
      <c r="E13" s="36"/>
    </row>
    <row r="14" spans="2:15" ht="15.75" x14ac:dyDescent="0.3">
      <c r="B14" s="5" t="s">
        <v>9</v>
      </c>
      <c r="C14" s="34">
        <v>231416616.59068936</v>
      </c>
      <c r="D14" s="34">
        <v>231416616.59068936</v>
      </c>
      <c r="E14" s="36"/>
    </row>
    <row r="15" spans="2:15" x14ac:dyDescent="0.25">
      <c r="B15" s="5" t="s">
        <v>10</v>
      </c>
      <c r="C15" s="6"/>
      <c r="D15" s="6"/>
      <c r="E15" s="7"/>
    </row>
    <row r="16" spans="2:15" ht="15.75" x14ac:dyDescent="0.3">
      <c r="B16" s="5" t="s">
        <v>11</v>
      </c>
      <c r="C16" s="34">
        <v>396352713.12057155</v>
      </c>
      <c r="D16" s="34">
        <v>396352713.12057155</v>
      </c>
      <c r="E16" s="36"/>
    </row>
    <row r="17" spans="2:5" ht="15.75" x14ac:dyDescent="0.3">
      <c r="B17" s="5" t="s">
        <v>12</v>
      </c>
      <c r="C17" s="34">
        <v>173938234.55999997</v>
      </c>
      <c r="D17" s="34">
        <v>173938234.55999997</v>
      </c>
      <c r="E17" s="7"/>
    </row>
    <row r="18" spans="2:5" x14ac:dyDescent="0.25">
      <c r="B18" s="3" t="s">
        <v>13</v>
      </c>
      <c r="C18" s="4">
        <f>SUM(C19:C27)</f>
        <v>40755316569.870003</v>
      </c>
      <c r="D18" s="4">
        <f>SUM(D19:D27)</f>
        <v>40755316569.870003</v>
      </c>
      <c r="E18" s="7"/>
    </row>
    <row r="19" spans="2:5" x14ac:dyDescent="0.25">
      <c r="B19" s="5" t="s">
        <v>14</v>
      </c>
      <c r="C19" s="6">
        <v>37517258585.464233</v>
      </c>
      <c r="D19" s="6">
        <v>37517258585.464233</v>
      </c>
      <c r="E19" s="7"/>
    </row>
    <row r="20" spans="2:5" x14ac:dyDescent="0.25">
      <c r="B20" s="5" t="s">
        <v>15</v>
      </c>
      <c r="C20" s="6">
        <v>135855784.36000001</v>
      </c>
      <c r="D20" s="6">
        <v>135855784.36000001</v>
      </c>
      <c r="E20" s="7"/>
    </row>
    <row r="21" spans="2:5" x14ac:dyDescent="0.25">
      <c r="B21" s="5" t="s">
        <v>16</v>
      </c>
      <c r="C21" s="6">
        <v>55025946.346328035</v>
      </c>
      <c r="D21" s="6">
        <v>55025946.346328035</v>
      </c>
      <c r="E21" s="7"/>
    </row>
    <row r="22" spans="2:5" x14ac:dyDescent="0.25">
      <c r="B22" s="5" t="s">
        <v>17</v>
      </c>
      <c r="C22" s="6">
        <v>8606115</v>
      </c>
      <c r="D22" s="6">
        <v>8606115</v>
      </c>
      <c r="E22" s="7"/>
    </row>
    <row r="23" spans="2:5" x14ac:dyDescent="0.25">
      <c r="B23" s="5" t="s">
        <v>18</v>
      </c>
      <c r="C23" s="6">
        <v>724394355.40973306</v>
      </c>
      <c r="D23" s="6">
        <v>724394355.40973306</v>
      </c>
    </row>
    <row r="24" spans="2:5" x14ac:dyDescent="0.25">
      <c r="B24" s="5" t="s">
        <v>19</v>
      </c>
      <c r="C24" s="6">
        <v>33308129.599999998</v>
      </c>
      <c r="D24" s="6">
        <v>33308129.599999998</v>
      </c>
    </row>
    <row r="25" spans="2:5" x14ac:dyDescent="0.25">
      <c r="B25" s="5" t="s">
        <v>20</v>
      </c>
      <c r="C25" s="6">
        <v>1861952845.7897</v>
      </c>
      <c r="D25" s="6">
        <v>1861952845.7897</v>
      </c>
    </row>
    <row r="26" spans="2:5" x14ac:dyDescent="0.25">
      <c r="B26" s="5" t="s">
        <v>21</v>
      </c>
      <c r="C26" s="6">
        <v>418914807.90000004</v>
      </c>
      <c r="D26" s="6">
        <v>418914807.90000004</v>
      </c>
    </row>
    <row r="27" spans="2:5" x14ac:dyDescent="0.25">
      <c r="B27" s="5" t="s">
        <v>22</v>
      </c>
      <c r="C27" s="6"/>
      <c r="D27" s="6"/>
    </row>
    <row r="28" spans="2:5" x14ac:dyDescent="0.25">
      <c r="B28" s="3" t="s">
        <v>23</v>
      </c>
      <c r="C28" s="4">
        <f>SUM(C29:C37)</f>
        <v>183618542.53269717</v>
      </c>
      <c r="D28" s="4">
        <f>SUM(D29:D37)</f>
        <v>183618542.53269717</v>
      </c>
    </row>
    <row r="29" spans="2:5" x14ac:dyDescent="0.25">
      <c r="B29" s="5" t="s">
        <v>24</v>
      </c>
      <c r="C29" s="6"/>
      <c r="D29" s="6"/>
    </row>
    <row r="30" spans="2:5" x14ac:dyDescent="0.25">
      <c r="B30" s="5" t="s">
        <v>25</v>
      </c>
      <c r="C30" s="6">
        <v>8469301.3854759466</v>
      </c>
      <c r="D30" s="6">
        <v>8469301.3854759466</v>
      </c>
    </row>
    <row r="31" spans="2:5" x14ac:dyDescent="0.25">
      <c r="B31" s="5" t="s">
        <v>26</v>
      </c>
      <c r="C31" s="6">
        <v>1972647.1856533396</v>
      </c>
      <c r="D31" s="6">
        <v>1972647.1856533396</v>
      </c>
    </row>
    <row r="32" spans="2:5" x14ac:dyDescent="0.25">
      <c r="B32" s="5" t="s">
        <v>27</v>
      </c>
      <c r="C32" s="6">
        <v>1486893.6901719975</v>
      </c>
      <c r="D32" s="6">
        <v>1486893.6901719975</v>
      </c>
    </row>
    <row r="33" spans="2:6" x14ac:dyDescent="0.25">
      <c r="B33" s="5" t="s">
        <v>28</v>
      </c>
      <c r="C33" s="6"/>
      <c r="D33" s="6"/>
    </row>
    <row r="34" spans="2:6" x14ac:dyDescent="0.25">
      <c r="B34" s="5" t="s">
        <v>29</v>
      </c>
      <c r="C34" s="6"/>
      <c r="D34" s="6"/>
      <c r="F34" s="35"/>
    </row>
    <row r="35" spans="2:6" x14ac:dyDescent="0.25">
      <c r="B35" s="5" t="s">
        <v>30</v>
      </c>
      <c r="C35" s="6">
        <v>128126736.58355141</v>
      </c>
      <c r="D35" s="6">
        <v>128126736.58355141</v>
      </c>
      <c r="F35" s="35"/>
    </row>
    <row r="36" spans="2:6" x14ac:dyDescent="0.25">
      <c r="B36" s="5" t="s">
        <v>31</v>
      </c>
      <c r="C36" s="6"/>
      <c r="D36" s="6"/>
      <c r="F36" s="35"/>
    </row>
    <row r="37" spans="2:6" x14ac:dyDescent="0.25">
      <c r="B37" s="5" t="s">
        <v>32</v>
      </c>
      <c r="C37" s="6">
        <v>43562963.687844492</v>
      </c>
      <c r="D37" s="6">
        <v>43562963.687844492</v>
      </c>
    </row>
    <row r="38" spans="2:6" x14ac:dyDescent="0.25">
      <c r="B38" s="3" t="s">
        <v>33</v>
      </c>
      <c r="C38" s="4">
        <f>SUM(C39:C46)</f>
        <v>0</v>
      </c>
      <c r="D38" s="4">
        <f>SUM(D39:D46)</f>
        <v>0</v>
      </c>
    </row>
    <row r="39" spans="2:6" x14ac:dyDescent="0.25">
      <c r="B39" s="5" t="s">
        <v>34</v>
      </c>
      <c r="C39" s="6"/>
      <c r="D39" s="6"/>
    </row>
    <row r="40" spans="2:6" x14ac:dyDescent="0.25">
      <c r="B40" s="5" t="s">
        <v>35</v>
      </c>
      <c r="C40" s="6"/>
      <c r="D40" s="6"/>
    </row>
    <row r="41" spans="2:6" x14ac:dyDescent="0.25">
      <c r="B41" s="5" t="s">
        <v>36</v>
      </c>
      <c r="C41" s="6"/>
      <c r="D41" s="6"/>
    </row>
    <row r="42" spans="2:6" x14ac:dyDescent="0.25">
      <c r="B42" s="5" t="s">
        <v>37</v>
      </c>
      <c r="C42" s="6"/>
      <c r="D42" s="6"/>
    </row>
    <row r="43" spans="2:6" x14ac:dyDescent="0.25">
      <c r="B43" s="5" t="s">
        <v>38</v>
      </c>
      <c r="C43" s="6"/>
      <c r="D43" s="6"/>
    </row>
    <row r="44" spans="2:6" x14ac:dyDescent="0.25">
      <c r="B44" s="30" t="s">
        <v>39</v>
      </c>
      <c r="C44" s="6"/>
      <c r="D44" s="6"/>
    </row>
    <row r="45" spans="2:6" x14ac:dyDescent="0.25">
      <c r="B45" s="5" t="s">
        <v>40</v>
      </c>
      <c r="C45" s="6"/>
      <c r="D45" s="6"/>
    </row>
    <row r="46" spans="2:6" x14ac:dyDescent="0.25">
      <c r="B46" s="5" t="s">
        <v>41</v>
      </c>
      <c r="C46" s="6"/>
      <c r="D46" s="6"/>
    </row>
    <row r="47" spans="2:6" x14ac:dyDescent="0.25">
      <c r="B47" s="3" t="s">
        <v>42</v>
      </c>
      <c r="C47" s="4">
        <f>SUM(C48:C53)</f>
        <v>0</v>
      </c>
      <c r="D47" s="4">
        <f>SUM(D48:D53)</f>
        <v>0</v>
      </c>
    </row>
    <row r="48" spans="2:6" x14ac:dyDescent="0.25">
      <c r="B48" s="5" t="s">
        <v>43</v>
      </c>
      <c r="C48" s="6"/>
      <c r="D48" s="6"/>
    </row>
    <row r="49" spans="2:4" x14ac:dyDescent="0.25">
      <c r="B49" s="5" t="s">
        <v>44</v>
      </c>
      <c r="C49" s="6"/>
      <c r="D49" s="6"/>
    </row>
    <row r="50" spans="2:4" x14ac:dyDescent="0.25">
      <c r="B50" s="5" t="s">
        <v>45</v>
      </c>
      <c r="C50" s="6"/>
      <c r="D50" s="6"/>
    </row>
    <row r="51" spans="2:4" x14ac:dyDescent="0.25">
      <c r="B51" s="30" t="s">
        <v>46</v>
      </c>
      <c r="C51" s="6"/>
      <c r="D51" s="6"/>
    </row>
    <row r="52" spans="2:4" x14ac:dyDescent="0.25">
      <c r="B52" s="5" t="s">
        <v>47</v>
      </c>
      <c r="C52" s="6"/>
      <c r="D52" s="6"/>
    </row>
    <row r="53" spans="2:4" x14ac:dyDescent="0.25">
      <c r="B53" s="5" t="s">
        <v>48</v>
      </c>
      <c r="C53" s="6"/>
      <c r="D53" s="6"/>
    </row>
    <row r="54" spans="2:4" x14ac:dyDescent="0.25">
      <c r="B54" s="3" t="s">
        <v>49</v>
      </c>
      <c r="C54" s="4">
        <f>SUM(C55:C63)</f>
        <v>134146080.71672636</v>
      </c>
      <c r="D54" s="4">
        <f>SUM(D55:D63)</f>
        <v>134146080.71672636</v>
      </c>
    </row>
    <row r="55" spans="2:4" x14ac:dyDescent="0.25">
      <c r="B55" s="5" t="s">
        <v>50</v>
      </c>
      <c r="C55" s="6">
        <v>110356566.62729681</v>
      </c>
      <c r="D55" s="6">
        <v>110356566.62729681</v>
      </c>
    </row>
    <row r="56" spans="2:4" x14ac:dyDescent="0.25">
      <c r="B56" s="30" t="s">
        <v>51</v>
      </c>
      <c r="C56" s="6"/>
      <c r="D56" s="6"/>
    </row>
    <row r="57" spans="2:4" x14ac:dyDescent="0.25">
      <c r="B57" s="5" t="s">
        <v>52</v>
      </c>
      <c r="C57" s="6"/>
      <c r="D57" s="6"/>
    </row>
    <row r="58" spans="2:4" x14ac:dyDescent="0.25">
      <c r="B58" s="30" t="s">
        <v>53</v>
      </c>
      <c r="C58" s="6"/>
      <c r="D58" s="6"/>
    </row>
    <row r="59" spans="2:4" x14ac:dyDescent="0.25">
      <c r="B59" s="5" t="s">
        <v>54</v>
      </c>
      <c r="C59" s="6">
        <v>23789514.089429554</v>
      </c>
      <c r="D59" s="6">
        <v>23789514.089429554</v>
      </c>
    </row>
    <row r="60" spans="2:4" x14ac:dyDescent="0.25">
      <c r="B60" s="5" t="s">
        <v>55</v>
      </c>
      <c r="C60" s="6"/>
      <c r="D60" s="6"/>
    </row>
    <row r="61" spans="2:4" x14ac:dyDescent="0.25">
      <c r="B61" s="30" t="s">
        <v>56</v>
      </c>
      <c r="C61" s="6"/>
      <c r="D61" s="6"/>
    </row>
    <row r="62" spans="2:4" x14ac:dyDescent="0.25">
      <c r="B62" s="5" t="s">
        <v>57</v>
      </c>
      <c r="C62" s="6"/>
      <c r="D62" s="6"/>
    </row>
    <row r="63" spans="2:4" x14ac:dyDescent="0.25">
      <c r="B63" s="5" t="s">
        <v>58</v>
      </c>
      <c r="C63" s="6"/>
      <c r="D63" s="6"/>
    </row>
    <row r="64" spans="2:4" x14ac:dyDescent="0.25">
      <c r="B64" s="3" t="s">
        <v>59</v>
      </c>
      <c r="C64" s="4">
        <f>SUM(C65:C68)</f>
        <v>4828858692.8815002</v>
      </c>
      <c r="D64" s="4">
        <f>SUM(D65:D68)</f>
        <v>4828858692.8815002</v>
      </c>
    </row>
    <row r="65" spans="2:4" x14ac:dyDescent="0.25">
      <c r="B65" s="5" t="s">
        <v>60</v>
      </c>
      <c r="C65" s="6">
        <v>3998500</v>
      </c>
      <c r="D65" s="6">
        <v>3998500</v>
      </c>
    </row>
    <row r="66" spans="2:4" x14ac:dyDescent="0.25">
      <c r="B66" s="5" t="s">
        <v>61</v>
      </c>
      <c r="C66" s="6">
        <v>4824860192.8815002</v>
      </c>
      <c r="D66" s="6">
        <v>4824860192.8815002</v>
      </c>
    </row>
    <row r="67" spans="2:4" x14ac:dyDescent="0.25">
      <c r="B67" s="5" t="s">
        <v>62</v>
      </c>
      <c r="C67" s="6"/>
      <c r="D67" s="6"/>
    </row>
    <row r="68" spans="2:4" x14ac:dyDescent="0.25">
      <c r="B68" s="5" t="s">
        <v>63</v>
      </c>
      <c r="C68" s="6"/>
      <c r="D68" s="6"/>
    </row>
    <row r="69" spans="2:4" x14ac:dyDescent="0.25">
      <c r="B69" s="3" t="s">
        <v>64</v>
      </c>
      <c r="C69" s="4">
        <f>SUM(C70:C71)</f>
        <v>0</v>
      </c>
      <c r="D69" s="4">
        <f>SUM(D70:D71)</f>
        <v>0</v>
      </c>
    </row>
    <row r="70" spans="2:4" x14ac:dyDescent="0.25">
      <c r="B70" s="5" t="s">
        <v>65</v>
      </c>
      <c r="C70" s="6"/>
      <c r="D70" s="6"/>
    </row>
    <row r="71" spans="2:4" x14ac:dyDescent="0.25">
      <c r="B71" s="5" t="s">
        <v>66</v>
      </c>
      <c r="C71" s="6"/>
      <c r="D71" s="6"/>
    </row>
    <row r="72" spans="2:4" x14ac:dyDescent="0.25">
      <c r="B72" s="3" t="s">
        <v>67</v>
      </c>
      <c r="C72" s="4">
        <f>SUM(C73:C76)</f>
        <v>561999000</v>
      </c>
      <c r="D72" s="4">
        <f>SUM(D73:D76)</f>
        <v>561999000</v>
      </c>
    </row>
    <row r="73" spans="2:4" x14ac:dyDescent="0.25">
      <c r="B73" s="5" t="s">
        <v>68</v>
      </c>
      <c r="C73" s="6"/>
      <c r="D73" s="6"/>
    </row>
    <row r="74" spans="2:4" x14ac:dyDescent="0.25">
      <c r="B74" s="5" t="s">
        <v>69</v>
      </c>
      <c r="C74" s="6"/>
      <c r="D74" s="6"/>
    </row>
    <row r="75" spans="2:4" x14ac:dyDescent="0.25">
      <c r="B75" s="5" t="s">
        <v>102</v>
      </c>
      <c r="C75" s="34">
        <v>561999000</v>
      </c>
      <c r="D75" s="34">
        <v>561999000</v>
      </c>
    </row>
    <row r="76" spans="2:4" x14ac:dyDescent="0.25">
      <c r="B76" s="5" t="s">
        <v>70</v>
      </c>
      <c r="C76" s="6"/>
      <c r="D76" s="6"/>
    </row>
    <row r="77" spans="2:4" x14ac:dyDescent="0.25">
      <c r="B77" s="1" t="s">
        <v>71</v>
      </c>
      <c r="C77" s="2"/>
      <c r="D77" s="2"/>
    </row>
    <row r="78" spans="2:4" x14ac:dyDescent="0.25">
      <c r="B78" s="3" t="s">
        <v>72</v>
      </c>
      <c r="C78" s="4">
        <f>SUM(C79:C80)</f>
        <v>0</v>
      </c>
      <c r="D78" s="4">
        <f>SUM(D79:D80)</f>
        <v>0</v>
      </c>
    </row>
    <row r="79" spans="2:4" x14ac:dyDescent="0.25">
      <c r="B79" s="5" t="s">
        <v>73</v>
      </c>
      <c r="C79" s="6"/>
      <c r="D79" s="6"/>
    </row>
    <row r="80" spans="2:4" x14ac:dyDescent="0.25">
      <c r="B80" s="5" t="s">
        <v>74</v>
      </c>
      <c r="C80" s="6"/>
      <c r="D80" s="6"/>
    </row>
    <row r="81" spans="2:4" x14ac:dyDescent="0.25">
      <c r="B81" s="3" t="s">
        <v>75</v>
      </c>
      <c r="C81" s="4">
        <f>SUM(C82:C83)</f>
        <v>0</v>
      </c>
      <c r="D81" s="4">
        <f>SUM(D82:D83)</f>
        <v>0</v>
      </c>
    </row>
    <row r="82" spans="2:4" x14ac:dyDescent="0.25">
      <c r="B82" s="5" t="s">
        <v>76</v>
      </c>
      <c r="C82" s="6"/>
      <c r="D82" s="6"/>
    </row>
    <row r="83" spans="2:4" x14ac:dyDescent="0.25">
      <c r="B83" s="5" t="s">
        <v>77</v>
      </c>
      <c r="C83" s="6"/>
      <c r="D83" s="6"/>
    </row>
    <row r="84" spans="2:4" x14ac:dyDescent="0.25">
      <c r="B84" s="3" t="s">
        <v>78</v>
      </c>
      <c r="C84" s="4">
        <f>SUM(C85)</f>
        <v>0</v>
      </c>
      <c r="D84" s="4">
        <f>SUM(D85)</f>
        <v>0</v>
      </c>
    </row>
    <row r="85" spans="2:4" x14ac:dyDescent="0.25">
      <c r="B85" s="5" t="s">
        <v>79</v>
      </c>
      <c r="C85" s="6"/>
      <c r="D85" s="6"/>
    </row>
    <row r="86" spans="2:4" x14ac:dyDescent="0.25">
      <c r="B86" s="8" t="s">
        <v>80</v>
      </c>
      <c r="C86" s="26">
        <f>+C12+C18+C28+C54+C64+C72</f>
        <v>48415295094.000931</v>
      </c>
      <c r="D86" s="26">
        <f>+D12+D18+D28+D54+D64+D72</f>
        <v>48415295094.000931</v>
      </c>
    </row>
    <row r="88" spans="2:4" ht="15.75" thickBot="1" x14ac:dyDescent="0.3"/>
    <row r="89" spans="2:4" ht="33" customHeight="1" thickBot="1" x14ac:dyDescent="0.3">
      <c r="B89" s="18" t="s">
        <v>81</v>
      </c>
      <c r="C89" s="22"/>
    </row>
    <row r="90" spans="2:4" ht="35.25" customHeight="1" thickBot="1" x14ac:dyDescent="0.3">
      <c r="B90" s="16" t="s">
        <v>82</v>
      </c>
    </row>
    <row r="91" spans="2:4" ht="60.75" thickBot="1" x14ac:dyDescent="0.3">
      <c r="B91" s="17" t="s">
        <v>83</v>
      </c>
    </row>
    <row r="92" spans="2:4" ht="26.25" customHeight="1" x14ac:dyDescent="0.25"/>
    <row r="93" spans="2:4" ht="33.75" customHeight="1" x14ac:dyDescent="0.25"/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rintOptions verticalCentered="1"/>
  <pageMargins left="0.39370078740157483" right="0.39370078740157483" top="0.19685039370078741" bottom="0.19685039370078741" header="0.19685039370078741" footer="0.19685039370078741"/>
  <pageSetup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87"/>
  <sheetViews>
    <sheetView showGridLines="0" zoomScale="85" zoomScaleNormal="85" workbookViewId="0">
      <pane xSplit="2" topLeftCell="C1" activePane="topRight" state="frozen"/>
      <selection pane="topRight" activeCell="D79" sqref="D79"/>
    </sheetView>
  </sheetViews>
  <sheetFormatPr baseColWidth="10" defaultColWidth="11.42578125" defaultRowHeight="15" x14ac:dyDescent="0.25"/>
  <cols>
    <col min="2" max="2" width="110.140625" customWidth="1"/>
    <col min="3" max="3" width="25.7109375" bestFit="1" customWidth="1"/>
    <col min="4" max="8" width="27" bestFit="1" customWidth="1"/>
    <col min="9" max="9" width="25" bestFit="1" customWidth="1"/>
    <col min="10" max="10" width="22.85546875" bestFit="1" customWidth="1"/>
    <col min="11" max="11" width="14.5703125" bestFit="1" customWidth="1"/>
    <col min="12" max="12" width="11" bestFit="1" customWidth="1"/>
    <col min="13" max="13" width="14.28515625" bestFit="1" customWidth="1"/>
    <col min="14" max="14" width="13" bestFit="1" customWidth="1"/>
    <col min="15" max="15" width="25" bestFit="1" customWidth="1"/>
  </cols>
  <sheetData>
    <row r="3" spans="2:16" ht="28.5" customHeight="1" x14ac:dyDescent="0.25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2:16" ht="21" customHeight="1" x14ac:dyDescent="0.25">
      <c r="B4" s="49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2:16" s="21" customFormat="1" ht="18.75" x14ac:dyDescent="0.25">
      <c r="B5" s="51" t="s">
        <v>99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6" ht="15.75" customHeight="1" x14ac:dyDescent="0.25">
      <c r="B6" s="51" t="s">
        <v>84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2:16" ht="27.75" customHeight="1" x14ac:dyDescent="0.25">
      <c r="B7" s="52" t="s">
        <v>2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9" spans="2:16" ht="23.25" customHeight="1" x14ac:dyDescent="0.25">
      <c r="B9" s="20" t="s">
        <v>3</v>
      </c>
      <c r="C9" s="14" t="s">
        <v>85</v>
      </c>
      <c r="D9" s="14" t="s">
        <v>86</v>
      </c>
      <c r="E9" s="14" t="s">
        <v>87</v>
      </c>
      <c r="F9" s="14" t="s">
        <v>88</v>
      </c>
      <c r="G9" s="15" t="s">
        <v>89</v>
      </c>
      <c r="H9" s="14" t="s">
        <v>90</v>
      </c>
      <c r="I9" s="15" t="s">
        <v>91</v>
      </c>
      <c r="J9" s="14" t="s">
        <v>92</v>
      </c>
      <c r="K9" s="14" t="s">
        <v>93</v>
      </c>
      <c r="L9" s="14" t="s">
        <v>94</v>
      </c>
      <c r="M9" s="14" t="s">
        <v>95</v>
      </c>
      <c r="N9" s="15" t="s">
        <v>96</v>
      </c>
      <c r="O9" s="14" t="s">
        <v>97</v>
      </c>
    </row>
    <row r="10" spans="2:16" x14ac:dyDescent="0.25">
      <c r="B10" s="1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 x14ac:dyDescent="0.25">
      <c r="B11" s="3" t="s">
        <v>7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2"/>
    </row>
    <row r="12" spans="2:16" x14ac:dyDescent="0.25">
      <c r="B12" s="5" t="s">
        <v>8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2"/>
    </row>
    <row r="13" spans="2:16" x14ac:dyDescent="0.25">
      <c r="B13" s="5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2:16" x14ac:dyDescent="0.25">
      <c r="B14" s="5" t="s">
        <v>10</v>
      </c>
      <c r="O14" s="22"/>
      <c r="P14" s="13"/>
    </row>
    <row r="15" spans="2:16" x14ac:dyDescent="0.25">
      <c r="B15" s="5" t="s">
        <v>11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2:16" x14ac:dyDescent="0.25">
      <c r="B16" s="5" t="s">
        <v>12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2:15" s="25" customFormat="1" x14ac:dyDescent="0.25">
      <c r="B17" s="27" t="s">
        <v>13</v>
      </c>
      <c r="O17" s="22"/>
    </row>
    <row r="18" spans="2:15" x14ac:dyDescent="0.25">
      <c r="B18" s="5" t="s">
        <v>14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2:15" x14ac:dyDescent="0.25">
      <c r="B19" s="5" t="s">
        <v>15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2:15" x14ac:dyDescent="0.25">
      <c r="B20" s="5" t="s">
        <v>16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2:15" x14ac:dyDescent="0.25">
      <c r="B21" s="5" t="s">
        <v>17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2:15" x14ac:dyDescent="0.25">
      <c r="B22" s="5" t="s">
        <v>18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2:15" x14ac:dyDescent="0.25">
      <c r="B23" s="5" t="s">
        <v>19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2:15" x14ac:dyDescent="0.25">
      <c r="B24" s="5" t="s">
        <v>20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2:15" x14ac:dyDescent="0.25">
      <c r="B25" s="5" t="s">
        <v>21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2:15" x14ac:dyDescent="0.25">
      <c r="B26" s="5" t="s">
        <v>22</v>
      </c>
      <c r="O26" s="22"/>
    </row>
    <row r="27" spans="2:15" s="25" customFormat="1" x14ac:dyDescent="0.25">
      <c r="B27" s="27" t="s">
        <v>23</v>
      </c>
      <c r="O27" s="22"/>
    </row>
    <row r="28" spans="2:15" x14ac:dyDescent="0.25">
      <c r="B28" s="5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5" x14ac:dyDescent="0.25">
      <c r="B29" s="5" t="s">
        <v>25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2:15" x14ac:dyDescent="0.25">
      <c r="B30" s="5" t="s">
        <v>26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2:15" x14ac:dyDescent="0.25">
      <c r="B31" s="5" t="s">
        <v>27</v>
      </c>
      <c r="O31" s="22"/>
    </row>
    <row r="32" spans="2:15" x14ac:dyDescent="0.25">
      <c r="B32" s="5" t="s">
        <v>28</v>
      </c>
      <c r="O32" s="22"/>
    </row>
    <row r="33" spans="2:15" x14ac:dyDescent="0.25">
      <c r="B33" s="5" t="s">
        <v>29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2:15" x14ac:dyDescent="0.25">
      <c r="B34" s="5" t="s">
        <v>30</v>
      </c>
      <c r="O34" s="22"/>
    </row>
    <row r="35" spans="2:15" x14ac:dyDescent="0.25">
      <c r="B35" s="5" t="s">
        <v>31</v>
      </c>
      <c r="O35" s="22"/>
    </row>
    <row r="36" spans="2:15" x14ac:dyDescent="0.25">
      <c r="B36" s="5" t="s">
        <v>32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2:15" x14ac:dyDescent="0.25">
      <c r="B37" s="3" t="s">
        <v>33</v>
      </c>
      <c r="O37" s="22"/>
    </row>
    <row r="38" spans="2:15" x14ac:dyDescent="0.25">
      <c r="B38" s="5" t="s">
        <v>34</v>
      </c>
      <c r="O38" s="22"/>
    </row>
    <row r="39" spans="2:15" x14ac:dyDescent="0.25">
      <c r="B39" s="5" t="s">
        <v>35</v>
      </c>
      <c r="O39" s="22"/>
    </row>
    <row r="40" spans="2:15" x14ac:dyDescent="0.25">
      <c r="B40" s="5" t="s">
        <v>36</v>
      </c>
      <c r="O40" s="22"/>
    </row>
    <row r="41" spans="2:15" x14ac:dyDescent="0.25">
      <c r="B41" s="5" t="s">
        <v>37</v>
      </c>
      <c r="O41" s="22"/>
    </row>
    <row r="42" spans="2:15" x14ac:dyDescent="0.25">
      <c r="B42" s="5" t="s">
        <v>38</v>
      </c>
      <c r="O42" s="22"/>
    </row>
    <row r="43" spans="2:15" x14ac:dyDescent="0.25">
      <c r="B43" s="5" t="s">
        <v>39</v>
      </c>
      <c r="O43" s="22"/>
    </row>
    <row r="44" spans="2:15" x14ac:dyDescent="0.25">
      <c r="B44" s="5" t="s">
        <v>40</v>
      </c>
      <c r="O44" s="22"/>
    </row>
    <row r="45" spans="2:15" x14ac:dyDescent="0.25">
      <c r="B45" s="5" t="s">
        <v>41</v>
      </c>
      <c r="O45" s="22"/>
    </row>
    <row r="46" spans="2:15" x14ac:dyDescent="0.25">
      <c r="B46" s="3" t="s">
        <v>42</v>
      </c>
      <c r="O46" s="22"/>
    </row>
    <row r="47" spans="2:15" x14ac:dyDescent="0.25">
      <c r="B47" s="5" t="s">
        <v>43</v>
      </c>
      <c r="O47" s="22"/>
    </row>
    <row r="48" spans="2:15" x14ac:dyDescent="0.25">
      <c r="B48" s="5" t="s">
        <v>44</v>
      </c>
      <c r="O48" s="22"/>
    </row>
    <row r="49" spans="2:15" x14ac:dyDescent="0.25">
      <c r="B49" s="5" t="s">
        <v>45</v>
      </c>
      <c r="O49" s="22"/>
    </row>
    <row r="50" spans="2:15" x14ac:dyDescent="0.25">
      <c r="B50" s="5" t="s">
        <v>46</v>
      </c>
      <c r="O50" s="22"/>
    </row>
    <row r="51" spans="2:15" x14ac:dyDescent="0.25">
      <c r="B51" s="5" t="s">
        <v>47</v>
      </c>
      <c r="O51" s="22"/>
    </row>
    <row r="52" spans="2:15" x14ac:dyDescent="0.25">
      <c r="B52" s="5" t="s">
        <v>48</v>
      </c>
      <c r="O52" s="22"/>
    </row>
    <row r="53" spans="2:15" s="25" customFormat="1" x14ac:dyDescent="0.25">
      <c r="B53" s="27" t="s">
        <v>49</v>
      </c>
      <c r="O53" s="22"/>
    </row>
    <row r="54" spans="2:15" x14ac:dyDescent="0.25">
      <c r="B54" s="5" t="s">
        <v>50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pans="2:15" x14ac:dyDescent="0.25">
      <c r="B55" s="5" t="s">
        <v>51</v>
      </c>
      <c r="O55" s="22"/>
    </row>
    <row r="56" spans="2:15" x14ac:dyDescent="0.25">
      <c r="B56" s="5" t="s">
        <v>52</v>
      </c>
      <c r="O56" s="22"/>
    </row>
    <row r="57" spans="2:15" x14ac:dyDescent="0.25">
      <c r="B57" s="5" t="s">
        <v>53</v>
      </c>
      <c r="O57" s="22"/>
    </row>
    <row r="58" spans="2:15" x14ac:dyDescent="0.25">
      <c r="B58" s="5" t="s">
        <v>54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2:15" x14ac:dyDescent="0.25">
      <c r="B59" s="5" t="s">
        <v>55</v>
      </c>
      <c r="O59" s="22"/>
    </row>
    <row r="60" spans="2:15" x14ac:dyDescent="0.25">
      <c r="B60" s="5" t="s">
        <v>56</v>
      </c>
      <c r="O60" s="22"/>
    </row>
    <row r="61" spans="2:15" x14ac:dyDescent="0.25">
      <c r="B61" s="5" t="s">
        <v>57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2:15" x14ac:dyDescent="0.25">
      <c r="B62" s="5" t="s">
        <v>58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2:15" s="25" customFormat="1" x14ac:dyDescent="0.25">
      <c r="B63" s="27" t="s">
        <v>59</v>
      </c>
      <c r="O63" s="22"/>
    </row>
    <row r="64" spans="2:15" x14ac:dyDescent="0.25">
      <c r="B64" s="5" t="s">
        <v>60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2:15" x14ac:dyDescent="0.25">
      <c r="B65" s="5" t="s">
        <v>61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2:15" x14ac:dyDescent="0.25">
      <c r="B66" s="5" t="s">
        <v>62</v>
      </c>
      <c r="O66" s="22"/>
    </row>
    <row r="67" spans="2:15" x14ac:dyDescent="0.25">
      <c r="B67" s="5" t="s">
        <v>63</v>
      </c>
      <c r="O67" s="22"/>
    </row>
    <row r="68" spans="2:15" s="25" customFormat="1" x14ac:dyDescent="0.25">
      <c r="B68" s="27" t="s">
        <v>98</v>
      </c>
      <c r="O68" s="22"/>
    </row>
    <row r="69" spans="2:15" x14ac:dyDescent="0.25">
      <c r="B69" s="5" t="s">
        <v>65</v>
      </c>
      <c r="O69" s="22"/>
    </row>
    <row r="70" spans="2:15" x14ac:dyDescent="0.25">
      <c r="B70" s="5" t="s">
        <v>66</v>
      </c>
      <c r="O70" s="22"/>
    </row>
    <row r="71" spans="2:15" s="25" customFormat="1" x14ac:dyDescent="0.25">
      <c r="B71" s="27" t="s">
        <v>67</v>
      </c>
      <c r="O71" s="22"/>
    </row>
    <row r="72" spans="2:15" x14ac:dyDescent="0.25">
      <c r="B72" s="5" t="s">
        <v>68</v>
      </c>
      <c r="C72" s="37"/>
      <c r="D72" s="23"/>
      <c r="E72" s="23"/>
      <c r="F72" s="23"/>
      <c r="G72" s="23"/>
      <c r="H72" s="23"/>
      <c r="I72" s="23"/>
      <c r="O72" s="22"/>
    </row>
    <row r="73" spans="2:15" x14ac:dyDescent="0.25">
      <c r="B73" s="5" t="s">
        <v>69</v>
      </c>
      <c r="C73" s="23"/>
      <c r="D73" s="23"/>
      <c r="E73" s="23"/>
      <c r="F73" s="23"/>
      <c r="G73" s="23"/>
      <c r="H73" s="23"/>
      <c r="O73" s="22"/>
    </row>
    <row r="74" spans="2:15" x14ac:dyDescent="0.25">
      <c r="B74" s="5" t="s">
        <v>102</v>
      </c>
      <c r="C74" s="23"/>
      <c r="D74" s="23"/>
      <c r="E74" s="23"/>
      <c r="F74" s="23"/>
      <c r="G74" s="23"/>
      <c r="H74" s="23"/>
      <c r="O74" s="22"/>
    </row>
    <row r="75" spans="2:15" x14ac:dyDescent="0.25">
      <c r="B75" s="5" t="s">
        <v>70</v>
      </c>
      <c r="C75" s="23"/>
      <c r="D75" s="23"/>
      <c r="E75" s="23"/>
      <c r="F75" s="23"/>
      <c r="G75" s="23"/>
      <c r="H75" s="23"/>
      <c r="I75" s="23"/>
      <c r="O75" s="22"/>
    </row>
    <row r="76" spans="2:15" x14ac:dyDescent="0.25">
      <c r="B76" s="1" t="s">
        <v>71</v>
      </c>
      <c r="C76" s="28"/>
      <c r="D76" s="28"/>
      <c r="E76" s="28"/>
      <c r="F76" s="28"/>
      <c r="G76" s="28"/>
      <c r="H76" s="28"/>
      <c r="I76" s="2"/>
      <c r="J76" s="2"/>
      <c r="K76" s="2"/>
      <c r="L76" s="2"/>
      <c r="M76" s="2"/>
      <c r="N76" s="2"/>
      <c r="O76" s="22"/>
    </row>
    <row r="77" spans="2:15" x14ac:dyDescent="0.25">
      <c r="B77" s="3" t="s">
        <v>72</v>
      </c>
      <c r="O77" s="22"/>
    </row>
    <row r="78" spans="2:15" x14ac:dyDescent="0.25">
      <c r="B78" s="5" t="s">
        <v>73</v>
      </c>
      <c r="O78" s="22"/>
    </row>
    <row r="79" spans="2:15" x14ac:dyDescent="0.25">
      <c r="B79" s="5" t="s">
        <v>74</v>
      </c>
      <c r="O79" s="22"/>
    </row>
    <row r="80" spans="2:15" s="25" customFormat="1" x14ac:dyDescent="0.25">
      <c r="B80" s="27" t="s">
        <v>75</v>
      </c>
      <c r="O80" s="22"/>
    </row>
    <row r="81" spans="2:15" ht="18" x14ac:dyDescent="0.25">
      <c r="B81" s="5" t="s">
        <v>76</v>
      </c>
      <c r="C81" s="22"/>
      <c r="D81" s="29"/>
      <c r="E81" s="29"/>
      <c r="F81" s="29"/>
      <c r="G81" s="29"/>
      <c r="H81" s="23"/>
      <c r="I81" s="23"/>
      <c r="O81" s="22"/>
    </row>
    <row r="82" spans="2:15" ht="18" x14ac:dyDescent="0.25">
      <c r="B82" s="5" t="s">
        <v>77</v>
      </c>
      <c r="C82" s="22"/>
      <c r="D82" s="29"/>
      <c r="E82" s="29"/>
      <c r="F82" s="29"/>
      <c r="G82" s="29"/>
      <c r="H82" s="23"/>
      <c r="I82" s="23"/>
      <c r="O82" s="22"/>
    </row>
    <row r="83" spans="2:15" x14ac:dyDescent="0.25">
      <c r="B83" s="3" t="s">
        <v>78</v>
      </c>
      <c r="O83" s="22"/>
    </row>
    <row r="84" spans="2:15" x14ac:dyDescent="0.25">
      <c r="B84" s="5" t="s">
        <v>79</v>
      </c>
      <c r="O84" s="22"/>
    </row>
    <row r="85" spans="2:15" x14ac:dyDescent="0.25">
      <c r="B85" s="8" t="s">
        <v>80</v>
      </c>
      <c r="C85" s="26">
        <f>+C80+C71+C63+C53+C27+C17+C11</f>
        <v>0</v>
      </c>
      <c r="D85" s="26">
        <f>+D80+D71+D63+D53+D27+D17+D11</f>
        <v>0</v>
      </c>
      <c r="E85" s="26">
        <f t="shared" ref="E85:O85" si="0">+E80+E71+E63+E53+E27+E17+E11</f>
        <v>0</v>
      </c>
      <c r="F85" s="26">
        <f t="shared" si="0"/>
        <v>0</v>
      </c>
      <c r="G85" s="26">
        <f t="shared" si="0"/>
        <v>0</v>
      </c>
      <c r="H85" s="26">
        <f t="shared" si="0"/>
        <v>0</v>
      </c>
      <c r="I85" s="26">
        <f>+I80+I71+I63+I53+I27+I17+I11</f>
        <v>0</v>
      </c>
      <c r="J85" s="26">
        <f t="shared" si="0"/>
        <v>0</v>
      </c>
      <c r="K85" s="26">
        <f t="shared" si="0"/>
        <v>0</v>
      </c>
      <c r="L85" s="26">
        <f t="shared" si="0"/>
        <v>0</v>
      </c>
      <c r="M85" s="26">
        <f t="shared" si="0"/>
        <v>0</v>
      </c>
      <c r="N85" s="26">
        <f t="shared" si="0"/>
        <v>0</v>
      </c>
      <c r="O85" s="26">
        <f t="shared" si="0"/>
        <v>0</v>
      </c>
    </row>
    <row r="86" spans="2:15" ht="15.75" x14ac:dyDescent="0.25">
      <c r="B86" s="31" t="s">
        <v>100</v>
      </c>
      <c r="C86" s="31"/>
      <c r="D86" s="32"/>
      <c r="E86" s="32"/>
    </row>
    <row r="87" spans="2:15" ht="15.75" x14ac:dyDescent="0.25">
      <c r="B87" s="31" t="s">
        <v>101</v>
      </c>
      <c r="C87" s="31"/>
      <c r="D87" s="33"/>
      <c r="E87" s="21"/>
    </row>
  </sheetData>
  <mergeCells count="5">
    <mergeCell ref="B4:O4"/>
    <mergeCell ref="B5:O5"/>
    <mergeCell ref="B6:O6"/>
    <mergeCell ref="B7:O7"/>
    <mergeCell ref="B3:O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 Presupuesto Aprobado</vt:lpstr>
      <vt:lpstr>P3 Ejecución </vt:lpstr>
      <vt:lpstr>'P1 Presupuesto Aprobado'!Área_de_impresión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Alinor Trinidad Acosta Peralta</cp:lastModifiedBy>
  <cp:revision/>
  <cp:lastPrinted>2022-03-09T13:14:13Z</cp:lastPrinted>
  <dcterms:created xsi:type="dcterms:W3CDTF">2021-07-29T18:58:50Z</dcterms:created>
  <dcterms:modified xsi:type="dcterms:W3CDTF">2022-07-18T15:14:56Z</dcterms:modified>
  <cp:category/>
  <cp:contentStatus/>
</cp:coreProperties>
</file>